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hiba-main\共有フォルダ\35　再整備関係\20　入札関係（水産棟）\00　入札公告、条件、開札等\00　水産棟、冷凍冷蔵設備　入札公告資料\00　入札告示元データ　水産棟（新築工事）\"/>
    </mc:Choice>
  </mc:AlternateContent>
  <xr:revisionPtr revIDLastSave="0" documentId="8_{F1C8E170-57BD-4166-AC3C-FBA76C366B3F}" xr6:coauthVersionLast="47" xr6:coauthVersionMax="47" xr10:uidLastSave="{00000000-0000-0000-0000-000000000000}"/>
  <bookViews>
    <workbookView xWindow="-110" yWindow="-110" windowWidth="19420" windowHeight="11500" activeTab="1" xr2:uid="{FA3E65D3-29CB-44B3-834D-102E62E22EF6}"/>
  </bookViews>
  <sheets>
    <sheet name="内訳書" sheetId="7" r:id="rId1"/>
    <sheet name="記入例" sheetId="8" r:id="rId2"/>
  </sheets>
  <definedNames>
    <definedName name="_xlnm._FilterDatabase" localSheetId="1" hidden="1">記入例!#REF!</definedName>
    <definedName name="_xlnm._FilterDatabase" localSheetId="0" hidden="1">内訳書!#REF!</definedName>
    <definedName name="_xlnm.Print_Area" localSheetId="1">記入例!$A$1:$H$106</definedName>
    <definedName name="_xlnm.Print_Area" localSheetId="0">内訳書!$A$1:$H$104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8" l="1"/>
  <c r="G54" i="8"/>
  <c r="G53" i="8"/>
  <c r="G52" i="8"/>
  <c r="G32" i="8"/>
  <c r="G106" i="8"/>
  <c r="G17" i="8"/>
  <c r="G16" i="8"/>
  <c r="G18" i="8"/>
  <c r="G22" i="8"/>
  <c r="E105" i="8"/>
  <c r="E104" i="8"/>
  <c r="D104" i="8"/>
  <c r="E103" i="8"/>
  <c r="D103" i="8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A68" i="8"/>
  <c r="A48" i="8"/>
  <c r="A88" i="8"/>
  <c r="A28" i="8"/>
  <c r="E21" i="8"/>
  <c r="D21" i="8"/>
  <c r="E20" i="8"/>
  <c r="D20" i="8"/>
  <c r="E19" i="8"/>
  <c r="D19" i="8"/>
  <c r="E18" i="8"/>
  <c r="D18" i="8"/>
  <c r="E16" i="8"/>
  <c r="D16" i="8"/>
  <c r="A6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A26" i="7"/>
  <c r="G104" i="7"/>
  <c r="G15" i="7"/>
  <c r="E103" i="7"/>
  <c r="E102" i="7"/>
  <c r="D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A46" i="7"/>
  <c r="A86" i="7"/>
  <c r="E20" i="7"/>
  <c r="D20" i="7"/>
  <c r="E19" i="7"/>
  <c r="D19" i="7"/>
  <c r="E18" i="7"/>
  <c r="D18" i="7"/>
  <c r="G17" i="7"/>
  <c r="G21" i="7"/>
  <c r="E17" i="7"/>
  <c r="D17" i="7"/>
  <c r="E15" i="7"/>
  <c r="D15" i="7"/>
</calcChain>
</file>

<file path=xl/sharedStrings.xml><?xml version="1.0" encoding="utf-8"?>
<sst xmlns="http://schemas.openxmlformats.org/spreadsheetml/2006/main" count="290" uniqueCount="100">
  <si>
    <t>単位</t>
    <rPh sb="0" eb="2">
      <t>タンイ</t>
    </rPh>
    <phoneticPr fontId="2"/>
  </si>
  <si>
    <t>名　称・規　格</t>
    <rPh sb="0" eb="1">
      <t>ナ</t>
    </rPh>
    <rPh sb="2" eb="3">
      <t>ショウ</t>
    </rPh>
    <rPh sb="4" eb="5">
      <t>タダシ</t>
    </rPh>
    <rPh sb="6" eb="7">
      <t>カク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</si>
  <si>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</si>
  <si>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</si>
  <si>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</si>
  <si>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テキ</t>
    </rPh>
    <rPh sb="2" eb="3">
      <t>ヨウ</t>
    </rPh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</si>
  <si>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</si>
  <si>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Ａ）</t>
  </si>
  <si>
    <t>B）</t>
    <phoneticPr fontId="2"/>
  </si>
  <si>
    <t>産業廃棄物処理費等</t>
    <rPh sb="0" eb="2">
      <t>サンギョウ</t>
    </rPh>
    <rPh sb="2" eb="5">
      <t>ハイキブツ</t>
    </rPh>
    <rPh sb="5" eb="7">
      <t>ショリ</t>
    </rPh>
    <rPh sb="7" eb="8">
      <t>ヒ</t>
    </rPh>
    <rPh sb="8" eb="9">
      <t>トウ</t>
    </rPh>
    <phoneticPr fontId="2"/>
  </si>
  <si>
    <t>直接工事費</t>
    <rPh sb="0" eb="2">
      <t>チョクセツ</t>
    </rPh>
    <rPh sb="2" eb="5">
      <t>コウジヒ</t>
    </rPh>
    <phoneticPr fontId="2"/>
  </si>
  <si>
    <t>共通費</t>
    <rPh sb="0" eb="2">
      <t>キョウツウ</t>
    </rPh>
    <rPh sb="2" eb="3">
      <t>ヒ</t>
    </rPh>
    <phoneticPr fontId="2"/>
  </si>
  <si>
    <t>Ａ)直接工事費</t>
    <rPh sb="2" eb="4">
      <t>チョクセツ</t>
    </rPh>
    <rPh sb="4" eb="7">
      <t>コウジヒ</t>
    </rPh>
    <phoneticPr fontId="2"/>
  </si>
  <si>
    <t>1.</t>
    <phoneticPr fontId="2"/>
  </si>
  <si>
    <t>2.</t>
  </si>
  <si>
    <t>3.</t>
  </si>
  <si>
    <t>現場管理費</t>
    <rPh sb="0" eb="2">
      <t>ゲンバ</t>
    </rPh>
    <rPh sb="2" eb="5">
      <t>カンリヒ</t>
    </rPh>
    <phoneticPr fontId="2"/>
  </si>
  <si>
    <t>2.</t>
    <phoneticPr fontId="2"/>
  </si>
  <si>
    <t>3.</t>
    <phoneticPr fontId="2"/>
  </si>
  <si>
    <t>4.</t>
    <phoneticPr fontId="2"/>
  </si>
  <si>
    <t>１）</t>
    <phoneticPr fontId="2"/>
  </si>
  <si>
    <t>１．</t>
    <phoneticPr fontId="2"/>
  </si>
  <si>
    <t>5.</t>
    <phoneticPr fontId="2"/>
  </si>
  <si>
    <t>6.</t>
    <phoneticPr fontId="2"/>
  </si>
  <si>
    <t>7.</t>
    <phoneticPr fontId="2"/>
  </si>
  <si>
    <t>２）</t>
    <phoneticPr fontId="2"/>
  </si>
  <si>
    <t>３）</t>
    <phoneticPr fontId="2"/>
  </si>
  <si>
    <t>４）</t>
    <phoneticPr fontId="2"/>
  </si>
  <si>
    <t>建築工事</t>
    <rPh sb="0" eb="2">
      <t>ケンチク</t>
    </rPh>
    <rPh sb="2" eb="4">
      <t>コウジ</t>
    </rPh>
    <phoneticPr fontId="2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</si>
  <si>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</si>
  <si>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</si>
  <si>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地業</t>
    <rPh sb="0" eb="1">
      <t>チ</t>
    </rPh>
    <rPh sb="1" eb="2">
      <t>ギョウ</t>
    </rPh>
    <phoneticPr fontId="2"/>
  </si>
  <si>
    <t>鉄筋</t>
    <rPh sb="0" eb="2">
      <t>テッキン</t>
    </rPh>
    <phoneticPr fontId="2"/>
  </si>
  <si>
    <t>ｺﾝｸﾘｰﾄ</t>
    <phoneticPr fontId="2"/>
  </si>
  <si>
    <t>型枠</t>
    <rPh sb="0" eb="2">
      <t>カタワク</t>
    </rPh>
    <phoneticPr fontId="2"/>
  </si>
  <si>
    <t>鉄骨</t>
    <rPh sb="0" eb="2">
      <t>テッコツ</t>
    </rPh>
    <phoneticPr fontId="2"/>
  </si>
  <si>
    <t>既製ｺﾝｸﾘｰﾄ</t>
    <rPh sb="0" eb="2">
      <t>キセイ</t>
    </rPh>
    <phoneticPr fontId="2"/>
  </si>
  <si>
    <t>防水</t>
    <rPh sb="0" eb="2">
      <t>ボウスイ</t>
    </rPh>
    <phoneticPr fontId="2"/>
  </si>
  <si>
    <t>石</t>
    <rPh sb="0" eb="1">
      <t>イシ</t>
    </rPh>
    <phoneticPr fontId="2"/>
  </si>
  <si>
    <t>ﾀｲﾙ</t>
    <phoneticPr fontId="2"/>
  </si>
  <si>
    <t>木工</t>
    <rPh sb="0" eb="1">
      <t>モク</t>
    </rPh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</si>
  <si>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</si>
  <si>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</si>
  <si>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左官</t>
    <rPh sb="0" eb="2">
      <t>サカン</t>
    </rPh>
    <phoneticPr fontId="2"/>
  </si>
  <si>
    <t>建具</t>
    <rPh sb="0" eb="2">
      <t>タテグ</t>
    </rPh>
    <phoneticPr fontId="2"/>
  </si>
  <si>
    <t>塗装</t>
    <rPh sb="0" eb="2">
      <t>トソウ</t>
    </rPh>
    <phoneticPr fontId="2"/>
  </si>
  <si>
    <t>内外装</t>
    <rPh sb="0" eb="3">
      <t>ナイガイソウ</t>
    </rPh>
    <phoneticPr fontId="2"/>
  </si>
  <si>
    <t>ﾕﾆｯﾄ及びその他</t>
    <rPh sb="4" eb="5">
      <t>オヨ</t>
    </rPh>
    <rPh sb="8" eb="9">
      <t>タ</t>
    </rPh>
    <phoneticPr fontId="2"/>
  </si>
  <si>
    <t>発生材運搬</t>
    <rPh sb="0" eb="2">
      <t>ハッセイ</t>
    </rPh>
    <rPh sb="2" eb="3">
      <t>ザイ</t>
    </rPh>
    <rPh sb="3" eb="5">
      <t>ウンパン</t>
    </rPh>
    <phoneticPr fontId="2"/>
  </si>
  <si>
    <t>外構工事</t>
    <rPh sb="0" eb="2">
      <t>ガイコウ</t>
    </rPh>
    <rPh sb="2" eb="4">
      <t>コウジ</t>
    </rPh>
    <phoneticPr fontId="2"/>
  </si>
  <si>
    <t>囲障</t>
    <rPh sb="0" eb="1">
      <t>イ</t>
    </rPh>
    <rPh sb="1" eb="2">
      <t>ショウ</t>
    </rPh>
    <phoneticPr fontId="2"/>
  </si>
  <si>
    <t>構内舗装</t>
    <rPh sb="0" eb="2">
      <t>コウナイ</t>
    </rPh>
    <rPh sb="2" eb="4">
      <t>ホソウ</t>
    </rPh>
    <phoneticPr fontId="2"/>
  </si>
  <si>
    <t>屋外排水</t>
    <rPh sb="0" eb="2">
      <t>オクガイ</t>
    </rPh>
    <rPh sb="2" eb="4">
      <t>ハイスイ</t>
    </rPh>
    <phoneticPr fontId="2"/>
  </si>
  <si>
    <t>雑工作物</t>
    <rPh sb="0" eb="1">
      <t>ザツ</t>
    </rPh>
    <rPh sb="1" eb="4">
      <t>コウサクブツ</t>
    </rPh>
    <phoneticPr fontId="2"/>
  </si>
  <si>
    <t>とりこわし工事</t>
    <rPh sb="5" eb="7">
      <t>コウジ</t>
    </rPh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</si>
  <si>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</si>
  <si>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</si>
  <si>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</si>
  <si>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</si>
  <si>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12.</t>
    <phoneticPr fontId="2"/>
  </si>
  <si>
    <t>13.</t>
    <phoneticPr fontId="2"/>
  </si>
  <si>
    <t>15.</t>
    <phoneticPr fontId="2"/>
  </si>
  <si>
    <t>14.</t>
    <phoneticPr fontId="2"/>
  </si>
  <si>
    <t>16.</t>
    <phoneticPr fontId="2"/>
  </si>
  <si>
    <t>17.</t>
    <phoneticPr fontId="2"/>
  </si>
  <si>
    <t>18.</t>
  </si>
  <si>
    <t>19.</t>
  </si>
  <si>
    <t>20.</t>
  </si>
  <si>
    <t>4.</t>
  </si>
  <si>
    <t>とりこわし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</si>
  <si>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</si>
  <si>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一般管理費等</t>
    <rPh sb="0" eb="2">
      <t>イッパン</t>
    </rPh>
    <rPh sb="2" eb="6">
      <t>カンリヒトウ</t>
    </rPh>
    <phoneticPr fontId="2"/>
  </si>
  <si>
    <t>工事場所</t>
    <rPh sb="0" eb="2">
      <t>コウジ</t>
    </rPh>
    <rPh sb="2" eb="4">
      <t>バショ</t>
    </rPh>
    <phoneticPr fontId="2"/>
  </si>
  <si>
    <t>　　福山市○○町○○</t>
    <phoneticPr fontId="2"/>
  </si>
  <si>
    <t>　　○○○○○建設工事</t>
    <phoneticPr fontId="2"/>
  </si>
  <si>
    <t>工事名</t>
    <rPh sb="0" eb="2">
      <t>コウジ</t>
    </rPh>
    <rPh sb="2" eb="3">
      <t>メイ</t>
    </rPh>
    <phoneticPr fontId="2"/>
  </si>
  <si>
    <t>計</t>
    <rPh sb="0" eb="1">
      <t>ケイ</t>
    </rPh>
    <phoneticPr fontId="2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</si>
  <si>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</si>
  <si>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入 札 年 月 日</t>
    <rPh sb="0" eb="1">
      <t>イ</t>
    </rPh>
    <rPh sb="2" eb="3">
      <t>サツ</t>
    </rPh>
    <rPh sb="4" eb="5">
      <t>トシ</t>
    </rPh>
    <rPh sb="6" eb="7">
      <t>ツキ</t>
    </rPh>
    <rPh sb="8" eb="9">
      <t>ヒ</t>
    </rPh>
    <phoneticPr fontId="2"/>
  </si>
  <si>
    <t>工事価格（税抜き）</t>
    <rPh sb="0" eb="2">
      <t>コウジ</t>
    </rPh>
    <rPh sb="2" eb="4">
      <t>カカク</t>
    </rPh>
    <rPh sb="5" eb="6">
      <t>ゼイ</t>
    </rPh>
    <rPh sb="6" eb="7">
      <t>ヌ</t>
    </rPh>
    <phoneticPr fontId="2"/>
  </si>
  <si>
    <t>（参考様式：建築関連工事）</t>
    <rPh sb="6" eb="8">
      <t>ケンチク</t>
    </rPh>
    <rPh sb="8" eb="10">
      <t>カンレン</t>
    </rPh>
    <rPh sb="10" eb="12">
      <t>コウジ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</si>
  <si>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</si>
  <si>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式</t>
    <phoneticPr fontId="2"/>
  </si>
  <si>
    <t>工事種別内訳</t>
    <rPh sb="0" eb="2">
      <t>コウジ</t>
    </rPh>
    <rPh sb="2" eb="4">
      <t>シュベツ</t>
    </rPh>
    <rPh sb="4" eb="6">
      <t>ウチワケ</t>
    </rPh>
    <phoneticPr fontId="2"/>
  </si>
  <si>
    <t>式</t>
    <rPh sb="0" eb="1">
      <t>シキ</t>
    </rPh>
    <phoneticPr fontId="2"/>
  </si>
  <si>
    <t>種目別内訳</t>
    <rPh sb="0" eb="3">
      <t>シュモクベツ</t>
    </rPh>
    <rPh sb="3" eb="5">
      <t>ウチワケ</t>
    </rPh>
    <phoneticPr fontId="2"/>
  </si>
  <si>
    <t>科目別内訳</t>
    <rPh sb="0" eb="2">
      <t>カモク</t>
    </rPh>
    <rPh sb="2" eb="3">
      <t>ベツ</t>
    </rPh>
    <rPh sb="3" eb="5">
      <t>ウチワケ</t>
    </rPh>
    <phoneticPr fontId="2"/>
  </si>
  <si>
    <t>建築工事</t>
    <rPh sb="0" eb="4">
      <t>ケンチクコウジ</t>
    </rPh>
    <phoneticPr fontId="2"/>
  </si>
  <si>
    <t>円</t>
    <rPh sb="0" eb="1">
      <t>エン</t>
    </rPh>
    <phoneticPr fontId="2"/>
  </si>
  <si>
    <t>工事費内訳書（建築）</t>
    <rPh sb="7" eb="9">
      <t>ケンチク</t>
    </rPh>
    <phoneticPr fontId="2"/>
  </si>
  <si>
    <t xml:space="preserve">
        ※新たに追加</t>
    <phoneticPr fontId="2"/>
  </si>
  <si>
    <t xml:space="preserve">
（税抜き）
</t>
    <phoneticPr fontId="2"/>
  </si>
  <si>
    <t xml:space="preserve">工事価格のうち、現場労働者に関する健康保険、厚生年金保険及び雇用保険の法定の事業主負担額                   </t>
    <phoneticPr fontId="2"/>
  </si>
  <si>
    <t>株式会社福山地方卸売市場　</t>
    <rPh sb="0" eb="4">
      <t>カブシキカイシャ</t>
    </rPh>
    <rPh sb="4" eb="12">
      <t>フ</t>
    </rPh>
    <phoneticPr fontId="2"/>
  </si>
  <si>
    <t>代表取締役　池田幸博　　　様　</t>
    <rPh sb="0" eb="2">
      <t>ダイヒョウ</t>
    </rPh>
    <rPh sb="2" eb="5">
      <t>トリシマリヤク</t>
    </rPh>
    <rPh sb="6" eb="10">
      <t>イ</t>
    </rPh>
    <rPh sb="13" eb="14">
      <t>サマ</t>
    </rPh>
    <phoneticPr fontId="2"/>
  </si>
  <si>
    <t>株式会社福山地方卸売市場</t>
    <rPh sb="0" eb="4">
      <t>カブシキカイシャ</t>
    </rPh>
    <rPh sb="4" eb="12">
      <t>フ</t>
    </rPh>
    <phoneticPr fontId="2"/>
  </si>
  <si>
    <t>代表取締役　池田幸博　　 様</t>
    <rPh sb="0" eb="2">
      <t>ダイヒョウ</t>
    </rPh>
    <rPh sb="2" eb="4">
      <t>トリシマリ</t>
    </rPh>
    <rPh sb="4" eb="5">
      <t>ヤク</t>
    </rPh>
    <rPh sb="6" eb="10">
      <t>イ</t>
    </rPh>
    <rPh sb="13" eb="14">
      <t>サマ</t>
    </rPh>
    <phoneticPr fontId="2"/>
  </si>
  <si>
    <t>事務所所在地</t>
    <rPh sb="0" eb="3">
      <t>ジムショ</t>
    </rPh>
    <rPh sb="3" eb="6">
      <t>ショザイチ</t>
    </rPh>
    <phoneticPr fontId="2"/>
  </si>
  <si>
    <t>共同企業体名称</t>
    <rPh sb="0" eb="5">
      <t>キ</t>
    </rPh>
    <rPh sb="5" eb="7">
      <t>メイショウ</t>
    </rPh>
    <phoneticPr fontId="2"/>
  </si>
  <si>
    <t>代　表　企　業</t>
    <rPh sb="0" eb="1">
      <t>ダイ</t>
    </rPh>
    <rPh sb="2" eb="3">
      <t>ヒョウ</t>
    </rPh>
    <rPh sb="4" eb="5">
      <t>キ</t>
    </rPh>
    <rPh sb="6" eb="7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</si>
</sst>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/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0" xfId="0" applyNumberFormat="1">
      <alignment vertical="center"/>
    </xf>
    <xf numFmtId="49" fontId="0" fillId="0" borderId="3" xfId="0" applyNumberFormat="1" applyBorder="1">
      <alignment vertical="center"/>
    </xf>
    <xf numFmtId="49" fontId="0" fillId="0" borderId="0" xfId="0" applyNumberFormat="1" applyBorder="1">
      <alignment vertical="center"/>
    </xf>
    <xf numFmtId="49" fontId="0" fillId="0" borderId="2" xfId="0" applyNumberForma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indent="1"/>
    </xf>
    <xf numFmtId="0" fontId="0" fillId="0" borderId="0" xfId="0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 justifyLastLine="1"/>
    </xf>
    <xf numFmtId="0" fontId="0" fillId="0" borderId="8" xfId="0" applyBorder="1">
      <alignment vertical="center"/>
    </xf>
    <xf numFmtId="0" fontId="1" fillId="0" borderId="0" xfId="0" applyFont="1" applyBorder="1">
      <alignment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9" fillId="3" borderId="2" xfId="0" applyFont="1" applyFill="1" applyBorder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580390</xdr:colOff>
      <xdr:row>45</xdr:row>
      <xdr:rowOff>66675</xdr:rowOff>
    </xdr:from>
    <xdr:to>
      <xdr:col>7</xdr:col>
      <xdr:colOff>991870</xdr:colOff>
      <xdr:row>45</xdr:row>
      <xdr:rowOff>485775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A1534A-8D56-772C-2F58-E2709A41306B}"/>
            </a:ext>
          </a:extLst>
        </xdr:cNvPr>
        <xdr:cNvSpPr>
          <a:spLocks noChangeArrowheads="1"/>
        </xdr:cNvSpPr>
      </xdr:nvSpPr>
      <xdr:spPr bwMode="auto">
        <a:xfrm>
          <a:off x="4903470" y="101707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9</xdr:row>
      <xdr:rowOff>55469</xdr:rowOff>
    </xdr:from>
    <xdr:to>
      <xdr:col>7</xdr:col>
      <xdr:colOff>979235</xdr:colOff>
      <xdr:row>10</xdr:row>
      <xdr:rowOff>198049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3D6763F-4A62-8CFA-A3BD-A5DEC4CF4D9D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601345</xdr:colOff>
      <xdr:row>7</xdr:row>
      <xdr:rowOff>38100</xdr:rowOff>
    </xdr:from>
    <xdr:to>
      <xdr:col>7</xdr:col>
      <xdr:colOff>911247</xdr:colOff>
      <xdr:row>7</xdr:row>
      <xdr:rowOff>352425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BA05D59-53F1-42A2-291A-5D49CF5EC388}"/>
            </a:ext>
          </a:extLst>
        </xdr:cNvPr>
        <xdr:cNvSpPr>
          <a:spLocks noChangeArrowheads="1"/>
        </xdr:cNvSpPr>
      </xdr:nvSpPr>
      <xdr:spPr bwMode="auto">
        <a:xfrm>
          <a:off x="5930265" y="270510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104</xdr:row>
      <xdr:rowOff>66675</xdr:rowOff>
    </xdr:from>
    <xdr:to>
      <xdr:col>0</xdr:col>
      <xdr:colOff>0</xdr:colOff>
      <xdr:row>104</xdr:row>
      <xdr:rowOff>485775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9FF06C44-9677-FB1D-BAEC-D71AA25E688C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123</xdr:row>
      <xdr:rowOff>66675</xdr:rowOff>
    </xdr:from>
    <xdr:to>
      <xdr:col>0</xdr:col>
      <xdr:colOff>0</xdr:colOff>
      <xdr:row>123</xdr:row>
      <xdr:rowOff>485775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8744B0CD-85A6-8564-81C0-B907784E128F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104</xdr:row>
      <xdr:rowOff>66675</xdr:rowOff>
    </xdr:from>
    <xdr:to>
      <xdr:col>0</xdr:col>
      <xdr:colOff>0</xdr:colOff>
      <xdr:row>104</xdr:row>
      <xdr:rowOff>485775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71BD25B4-D0D3-D593-7D88-BE9ADFA26BD6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104</xdr:row>
      <xdr:rowOff>66675</xdr:rowOff>
    </xdr:from>
    <xdr:to>
      <xdr:col>0</xdr:col>
      <xdr:colOff>0</xdr:colOff>
      <xdr:row>104</xdr:row>
      <xdr:rowOff>485775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BE5E2296-B91F-8186-9D2C-18F39A5944C7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104</xdr:row>
      <xdr:rowOff>66675</xdr:rowOff>
    </xdr:from>
    <xdr:to>
      <xdr:col>0</xdr:col>
      <xdr:colOff>0</xdr:colOff>
      <xdr:row>104</xdr:row>
      <xdr:rowOff>485775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8DB810E2-D892-5AC4-8D0D-656DD740761D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123</xdr:row>
      <xdr:rowOff>66675</xdr:rowOff>
    </xdr:from>
    <xdr:to>
      <xdr:col>0</xdr:col>
      <xdr:colOff>0</xdr:colOff>
      <xdr:row>123</xdr:row>
      <xdr:rowOff>485775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5498F58C-77A7-162E-EF13-621CEAD11A66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123</xdr:row>
      <xdr:rowOff>66675</xdr:rowOff>
    </xdr:from>
    <xdr:to>
      <xdr:col>0</xdr:col>
      <xdr:colOff>0</xdr:colOff>
      <xdr:row>123</xdr:row>
      <xdr:rowOff>485775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C9DF3232-27EC-4D4E-0356-876D30D06B76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123</xdr:row>
      <xdr:rowOff>66675</xdr:rowOff>
    </xdr:from>
    <xdr:to>
      <xdr:col>0</xdr:col>
      <xdr:colOff>0</xdr:colOff>
      <xdr:row>123</xdr:row>
      <xdr:rowOff>485775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EF469FE8-A631-5143-9EDC-EE719FF65CDD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123</xdr:row>
      <xdr:rowOff>66675</xdr:rowOff>
    </xdr:from>
    <xdr:to>
      <xdr:col>0</xdr:col>
      <xdr:colOff>0</xdr:colOff>
      <xdr:row>123</xdr:row>
      <xdr:rowOff>485775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4AB161E8-C2D8-2266-3895-CD6554FF4503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142</xdr:row>
      <xdr:rowOff>66675</xdr:rowOff>
    </xdr:from>
    <xdr:to>
      <xdr:col>0</xdr:col>
      <xdr:colOff>0</xdr:colOff>
      <xdr:row>142</xdr:row>
      <xdr:rowOff>485775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933430BB-C9CD-16F9-0EC6-42711230EBC9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142</xdr:row>
      <xdr:rowOff>66675</xdr:rowOff>
    </xdr:from>
    <xdr:to>
      <xdr:col>0</xdr:col>
      <xdr:colOff>0</xdr:colOff>
      <xdr:row>142</xdr:row>
      <xdr:rowOff>485775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C238EA57-6AB0-E07C-1302-A65493AAC997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142</xdr:row>
      <xdr:rowOff>66675</xdr:rowOff>
    </xdr:from>
    <xdr:to>
      <xdr:col>0</xdr:col>
      <xdr:colOff>0</xdr:colOff>
      <xdr:row>142</xdr:row>
      <xdr:rowOff>485775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C1DE28CF-945F-3B1F-8C08-6FE6D16B4717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142</xdr:row>
      <xdr:rowOff>66675</xdr:rowOff>
    </xdr:from>
    <xdr:to>
      <xdr:col>0</xdr:col>
      <xdr:colOff>0</xdr:colOff>
      <xdr:row>142</xdr:row>
      <xdr:rowOff>485775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50257299-F490-D71F-9F27-36419C465E64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142</xdr:row>
      <xdr:rowOff>66675</xdr:rowOff>
    </xdr:from>
    <xdr:to>
      <xdr:col>0</xdr:col>
      <xdr:colOff>0</xdr:colOff>
      <xdr:row>142</xdr:row>
      <xdr:rowOff>485775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3EFA6204-6A55-4E0C-F79B-5130F3C27233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161</xdr:row>
      <xdr:rowOff>66675</xdr:rowOff>
    </xdr:from>
    <xdr:to>
      <xdr:col>0</xdr:col>
      <xdr:colOff>0</xdr:colOff>
      <xdr:row>161</xdr:row>
      <xdr:rowOff>485775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5F34E98D-74DE-B9E9-BB98-22D63A980F9E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161</xdr:row>
      <xdr:rowOff>66675</xdr:rowOff>
    </xdr:from>
    <xdr:to>
      <xdr:col>0</xdr:col>
      <xdr:colOff>0</xdr:colOff>
      <xdr:row>161</xdr:row>
      <xdr:rowOff>485775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A1FD6244-B846-BD20-B5CA-8E9AF3542B81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161</xdr:row>
      <xdr:rowOff>66675</xdr:rowOff>
    </xdr:from>
    <xdr:to>
      <xdr:col>0</xdr:col>
      <xdr:colOff>0</xdr:colOff>
      <xdr:row>161</xdr:row>
      <xdr:rowOff>485775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F648A817-E9C4-EA35-EBDF-4DCCCD866FE8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161</xdr:row>
      <xdr:rowOff>66675</xdr:rowOff>
    </xdr:from>
    <xdr:to>
      <xdr:col>0</xdr:col>
      <xdr:colOff>0</xdr:colOff>
      <xdr:row>161</xdr:row>
      <xdr:rowOff>485775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72C4AF10-3A6F-747A-95BB-CB7DD18EC874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161</xdr:row>
      <xdr:rowOff>66675</xdr:rowOff>
    </xdr:from>
    <xdr:to>
      <xdr:col>0</xdr:col>
      <xdr:colOff>0</xdr:colOff>
      <xdr:row>161</xdr:row>
      <xdr:rowOff>485775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D9E16B47-37E7-C233-6BBE-1935E3CBA415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580391</xdr:colOff>
      <xdr:row>85</xdr:row>
      <xdr:rowOff>66675</xdr:rowOff>
    </xdr:from>
    <xdr:to>
      <xdr:col>7</xdr:col>
      <xdr:colOff>1001459</xdr:colOff>
      <xdr:row>85</xdr:row>
      <xdr:rowOff>485775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F70B9D2B-3C9F-CD80-C03B-080D444F3669}"/>
            </a:ext>
          </a:extLst>
        </xdr:cNvPr>
        <xdr:cNvSpPr>
          <a:spLocks noChangeArrowheads="1"/>
        </xdr:cNvSpPr>
      </xdr:nvSpPr>
      <xdr:spPr bwMode="auto">
        <a:xfrm>
          <a:off x="4903471" y="2016823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25</xdr:row>
      <xdr:rowOff>66675</xdr:rowOff>
    </xdr:from>
    <xdr:to>
      <xdr:col>7</xdr:col>
      <xdr:colOff>991870</xdr:colOff>
      <xdr:row>25</xdr:row>
      <xdr:rowOff>485775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12062220-48E2-0496-09E8-9B09365737AD}"/>
            </a:ext>
          </a:extLst>
        </xdr:cNvPr>
        <xdr:cNvSpPr>
          <a:spLocks noChangeArrowheads="1"/>
        </xdr:cNvSpPr>
      </xdr:nvSpPr>
      <xdr:spPr bwMode="auto">
        <a:xfrm>
          <a:off x="4903470" y="21539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65</xdr:row>
      <xdr:rowOff>66675</xdr:rowOff>
    </xdr:from>
    <xdr:to>
      <xdr:col>7</xdr:col>
      <xdr:colOff>991870</xdr:colOff>
      <xdr:row>65</xdr:row>
      <xdr:rowOff>485775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8CDB4715-541B-8BD3-249B-B4835C84957B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580390</xdr:colOff>
      <xdr:row>47</xdr:row>
      <xdr:rowOff>66675</xdr:rowOff>
    </xdr:from>
    <xdr:to>
      <xdr:col>7</xdr:col>
      <xdr:colOff>991870</xdr:colOff>
      <xdr:row>47</xdr:row>
      <xdr:rowOff>485775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C41C121-8D2E-98D9-EFCF-5A411FAEAD66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10</xdr:row>
      <xdr:rowOff>55469</xdr:rowOff>
    </xdr:from>
    <xdr:to>
      <xdr:col>7</xdr:col>
      <xdr:colOff>979235</xdr:colOff>
      <xdr:row>11</xdr:row>
      <xdr:rowOff>198049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68AA948-1BA3-952E-56F4-CC586A00A4B1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563245</xdr:colOff>
      <xdr:row>8</xdr:row>
      <xdr:rowOff>30480</xdr:rowOff>
    </xdr:from>
    <xdr:to>
      <xdr:col>7</xdr:col>
      <xdr:colOff>873147</xdr:colOff>
      <xdr:row>8</xdr:row>
      <xdr:rowOff>344805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7A883F5-1069-7775-7D6F-0517E21FB96A}"/>
            </a:ext>
          </a:extLst>
        </xdr:cNvPr>
        <xdr:cNvSpPr>
          <a:spLocks noChangeArrowheads="1"/>
        </xdr:cNvSpPr>
      </xdr:nvSpPr>
      <xdr:spPr bwMode="auto">
        <a:xfrm>
          <a:off x="5892165" y="288036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0</xdr:colOff>
      <xdr:row>106</xdr:row>
      <xdr:rowOff>485775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8C981BB5-BD23-CF7C-2C21-55A5ACDCB73D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BE32443E-ABA6-3482-8576-56C5FD52948D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0</xdr:colOff>
      <xdr:row>106</xdr:row>
      <xdr:rowOff>485775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82DA8E42-D452-DB1C-579E-A1CF549A378D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0</xdr:colOff>
      <xdr:row>106</xdr:row>
      <xdr:rowOff>485775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372B3282-6CF4-7F8E-D900-EAF99FEBBC27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0</xdr:colOff>
      <xdr:row>106</xdr:row>
      <xdr:rowOff>485775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42C591D5-BA0A-7447-6E0C-49BCA855B022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10C57869-67D9-712C-4A59-C6E0F2278AB7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0158CA05-361F-D365-3404-F496550ED12B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504AB873-E438-D276-BB3A-6F0707F00C81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E157ED29-FF93-DB27-F373-0CFFFC448367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82CC9BF0-66BC-4CB4-BBB1-BE57AC926568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B2ECFCDF-0F1F-A1F3-47C9-9D57F48E0DE2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14BBEB1A-B2B9-CDDE-05B3-979DFA1AD1A7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D0F77610-06EA-1E9E-111F-E552B0569432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51AD090B-B311-9853-9FEB-700DD3F0DF07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F99D6249-41E8-388B-B792-2A453CA6181D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BD981B9B-AF2B-8774-4937-7F1BECE9D32E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1A3D0270-99E7-94D6-B455-4EE5E814E997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991617BA-0213-BF81-D017-DF26A14F9562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29D0F955-9D3E-B0D9-3FDA-85CCCBC81586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580391</xdr:colOff>
      <xdr:row>87</xdr:row>
      <xdr:rowOff>66675</xdr:rowOff>
    </xdr:from>
    <xdr:to>
      <xdr:col>7</xdr:col>
      <xdr:colOff>1001459</xdr:colOff>
      <xdr:row>87</xdr:row>
      <xdr:rowOff>485775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813FE6FB-1DC9-5A1E-A1D1-2C76A27B7B76}"/>
            </a:ext>
          </a:extLst>
        </xdr:cNvPr>
        <xdr:cNvSpPr>
          <a:spLocks noChangeArrowheads="1"/>
        </xdr:cNvSpPr>
      </xdr:nvSpPr>
      <xdr:spPr bwMode="auto">
        <a:xfrm>
          <a:off x="4903471" y="4136707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27</xdr:row>
      <xdr:rowOff>66675</xdr:rowOff>
    </xdr:from>
    <xdr:to>
      <xdr:col>7</xdr:col>
      <xdr:colOff>991870</xdr:colOff>
      <xdr:row>27</xdr:row>
      <xdr:rowOff>485775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F2EA3AB3-3804-5261-EE47-F87420CD6B09}"/>
            </a:ext>
          </a:extLst>
        </xdr:cNvPr>
        <xdr:cNvSpPr>
          <a:spLocks noChangeArrowheads="1"/>
        </xdr:cNvSpPr>
      </xdr:nvSpPr>
      <xdr:spPr bwMode="auto">
        <a:xfrm>
          <a:off x="4903470" y="10871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67</xdr:row>
      <xdr:rowOff>66675</xdr:rowOff>
    </xdr:from>
    <xdr:to>
      <xdr:col>7</xdr:col>
      <xdr:colOff>991870</xdr:colOff>
      <xdr:row>67</xdr:row>
      <xdr:rowOff>485775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5921AC88-2105-C6BD-6D0C-0B383CF9D55C}"/>
            </a:ext>
          </a:extLst>
        </xdr:cNvPr>
        <xdr:cNvSpPr>
          <a:spLocks noChangeArrowheads="1"/>
        </xdr:cNvSpPr>
      </xdr:nvSpPr>
      <xdr:spPr bwMode="auto">
        <a:xfrm>
          <a:off x="4903470" y="312019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121917</xdr:colOff>
      <xdr:row>8</xdr:row>
      <xdr:rowOff>1681</xdr:rowOff>
    </xdr:from>
    <xdr:to>
      <xdr:col>2</xdr:col>
      <xdr:colOff>1169667</xdr:colOff>
      <xdr:row>9</xdr:row>
      <xdr:rowOff>364751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B92E2FDE-B573-EC37-25FD-3EAF3252525A}"/>
            </a:ext>
          </a:extLst>
        </xdr:cNvPr>
        <xdr:cNvSpPr/>
      </xdr:nvSpPr>
      <xdr:spPr>
        <a:xfrm>
          <a:off x="121917" y="2493421"/>
          <a:ext cx="1600200" cy="7212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建築工事の例を示しているが、設備工事についても、これに準ずること</a:t>
          </a:r>
        </a:p>
      </xdr:txBody>
    </xdr:sp>
    <xdr:clientData/>
  </xdr:twoCellAnchor>
  <xdr:twoCellAnchor>
    <xdr:from>
      <xdr:col>2</xdr:col>
      <xdr:colOff>1689100</xdr:colOff>
      <xdr:row>10</xdr:row>
      <xdr:rowOff>101600</xdr:rowOff>
    </xdr:from>
    <xdr:to>
      <xdr:col>5</xdr:col>
      <xdr:colOff>571500</xdr:colOff>
      <xdr:row>11</xdr:row>
      <xdr:rowOff>76200</xdr:rowOff>
    </xdr:to>
    <xdr:grpSp>
      <xdr:nvGrpSpPr>
        <xdr:cNvPr id="9932" name="グループ化 40">
          <a:extLst>
            <a:ext uri="{FF2B5EF4-FFF2-40B4-BE49-F238E27FC236}">
              <a16:creationId xmlns:a16="http://schemas.microsoft.com/office/drawing/2014/main" id="{7D9C4B26-3444-BF5B-56D2-415B64334F69}"/>
            </a:ext>
          </a:extLst>
        </xdr:cNvPr>
        <xdr:cNvGrpSpPr>
          <a:grpSpLocks/>
        </xdr:cNvGrpSpPr>
      </xdr:nvGrpSpPr>
      <xdr:grpSpPr bwMode="auto">
        <a:xfrm>
          <a:off x="2266950" y="3860800"/>
          <a:ext cx="1987550" cy="241300"/>
          <a:chOff x="2375647" y="1176619"/>
          <a:chExt cx="2207558" cy="257735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3126D415-0957-FDF6-EF3D-410F348CC0D5}"/>
              </a:ext>
            </a:extLst>
          </xdr:cNvPr>
          <xdr:cNvSpPr/>
        </xdr:nvSpPr>
        <xdr:spPr>
          <a:xfrm>
            <a:off x="2827033" y="1176619"/>
            <a:ext cx="1756172" cy="257735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050">
                <a:solidFill>
                  <a:sysClr val="windowText" lastClr="000000"/>
                </a:solidFill>
              </a:rPr>
              <a:t>工事名に誤りがないこと</a:t>
            </a:r>
          </a:p>
        </xdr:txBody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DEA0D15B-2CC8-482B-4CC9-0E8D84D695D5}"/>
              </a:ext>
            </a:extLst>
          </xdr:cNvPr>
          <xdr:cNvCxnSpPr>
            <a:stCxn id="29" idx="1"/>
          </xdr:cNvCxnSpPr>
        </xdr:nvCxnSpPr>
        <xdr:spPr>
          <a:xfrm flipH="1" flipV="1">
            <a:off x="2375647" y="1224097"/>
            <a:ext cx="451386" cy="81390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1797571</xdr:colOff>
      <xdr:row>2</xdr:row>
      <xdr:rowOff>327660</xdr:rowOff>
    </xdr:from>
    <xdr:to>
      <xdr:col>7</xdr:col>
      <xdr:colOff>649891</xdr:colOff>
      <xdr:row>4</xdr:row>
      <xdr:rowOff>77096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F56A8715-EFA4-DA8D-4A92-524044D83958}"/>
            </a:ext>
          </a:extLst>
        </xdr:cNvPr>
        <xdr:cNvSpPr/>
      </xdr:nvSpPr>
      <xdr:spPr>
        <a:xfrm>
          <a:off x="2337321" y="1005840"/>
          <a:ext cx="3641466" cy="4885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本記入例は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本工事費のみの工事として示した一例である。附帯工事費等がある工事は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仕様書等に基づき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誤りのないように記入すること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628650</xdr:colOff>
      <xdr:row>21</xdr:row>
      <xdr:rowOff>457200</xdr:rowOff>
    </xdr:from>
    <xdr:to>
      <xdr:col>7</xdr:col>
      <xdr:colOff>958850</xdr:colOff>
      <xdr:row>22</xdr:row>
      <xdr:rowOff>488950</xdr:rowOff>
    </xdr:to>
    <xdr:grpSp>
      <xdr:nvGrpSpPr>
        <xdr:cNvPr id="9934" name="グループ化 46">
          <a:extLst>
            <a:ext uri="{FF2B5EF4-FFF2-40B4-BE49-F238E27FC236}">
              <a16:creationId xmlns:a16="http://schemas.microsoft.com/office/drawing/2014/main" id="{E3E14C13-11D9-8338-A4D8-F435F9C33001}"/>
            </a:ext>
          </a:extLst>
        </xdr:cNvPr>
        <xdr:cNvGrpSpPr>
          <a:grpSpLocks/>
        </xdr:cNvGrpSpPr>
      </xdr:nvGrpSpPr>
      <xdr:grpSpPr bwMode="auto">
        <a:xfrm>
          <a:off x="5035550" y="8616950"/>
          <a:ext cx="1352550" cy="565150"/>
          <a:chOff x="6225241" y="4648119"/>
          <a:chExt cx="1443611" cy="671790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FEA6F033-C98B-8C00-79BE-FB80E245A374}"/>
              </a:ext>
            </a:extLst>
          </xdr:cNvPr>
          <xdr:cNvSpPr/>
        </xdr:nvSpPr>
        <xdr:spPr>
          <a:xfrm>
            <a:off x="6476009" y="4648119"/>
            <a:ext cx="1192843" cy="671790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050">
                <a:solidFill>
                  <a:sysClr val="windowText" lastClr="000000"/>
                </a:solidFill>
              </a:rPr>
              <a:t>入札価格と同額であること</a:t>
            </a:r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7CE1AA86-8C9E-C91C-8B08-E9BF6B4F77E8}"/>
              </a:ext>
            </a:extLst>
          </xdr:cNvPr>
          <xdr:cNvCxnSpPr>
            <a:stCxn id="33" idx="1"/>
          </xdr:cNvCxnSpPr>
        </xdr:nvCxnSpPr>
        <xdr:spPr>
          <a:xfrm flipH="1" flipV="1">
            <a:off x="6225241" y="4655667"/>
            <a:ext cx="250768" cy="339669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210817</xdr:colOff>
      <xdr:row>26</xdr:row>
      <xdr:rowOff>95997</xdr:rowOff>
    </xdr:from>
    <xdr:to>
      <xdr:col>7</xdr:col>
      <xdr:colOff>864823</xdr:colOff>
      <xdr:row>26</xdr:row>
      <xdr:rowOff>432174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470E8075-DC51-78C4-5DC8-973B4B825F34}"/>
            </a:ext>
          </a:extLst>
        </xdr:cNvPr>
        <xdr:cNvSpPr/>
      </xdr:nvSpPr>
      <xdr:spPr>
        <a:xfrm>
          <a:off x="534667" y="11360897"/>
          <a:ext cx="5759406" cy="33617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（注）直接工事費より下の工事費内訳（諸経費）については、工事の種類による各積算体系に基づいて記入すること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109217</xdr:colOff>
      <xdr:row>24</xdr:row>
      <xdr:rowOff>486672</xdr:rowOff>
    </xdr:from>
    <xdr:to>
      <xdr:col>7</xdr:col>
      <xdr:colOff>166971</xdr:colOff>
      <xdr:row>25</xdr:row>
      <xdr:rowOff>426720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94DB4979-34C1-7D92-A518-BA7516AEFEB5}"/>
            </a:ext>
          </a:extLst>
        </xdr:cNvPr>
        <xdr:cNvSpPr/>
      </xdr:nvSpPr>
      <xdr:spPr>
        <a:xfrm>
          <a:off x="687067" y="10684772"/>
          <a:ext cx="4909154" cy="47344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本様式は参考様式であり、同様の内容が記載されていれば、他の様式を提出してもよい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 ただし、発注者が内容を確認できるファイル形式（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Word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Excel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等）でなければならない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121917</xdr:colOff>
      <xdr:row>5</xdr:row>
      <xdr:rowOff>40901</xdr:rowOff>
    </xdr:from>
    <xdr:to>
      <xdr:col>2</xdr:col>
      <xdr:colOff>1480818</xdr:colOff>
      <xdr:row>6</xdr:row>
      <xdr:rowOff>270621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A8E25A90-A5CD-C510-79B4-BD1378203A05}"/>
            </a:ext>
          </a:extLst>
        </xdr:cNvPr>
        <xdr:cNvSpPr/>
      </xdr:nvSpPr>
      <xdr:spPr>
        <a:xfrm>
          <a:off x="121917" y="1816361"/>
          <a:ext cx="1905001" cy="5878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内訳は必ず</a:t>
          </a:r>
          <a:r>
            <a:rPr kumimoji="1" lang="ja-JP" altLang="en-US" sz="900" b="1">
              <a:solidFill>
                <a:sysClr val="windowText" lastClr="000000"/>
              </a:solidFill>
            </a:rPr>
            <a:t>科目別</a:t>
          </a:r>
          <a:r>
            <a:rPr kumimoji="1" lang="ja-JP" altLang="en-US" sz="900">
              <a:solidFill>
                <a:sysClr val="windowText" lastClr="000000"/>
              </a:solidFill>
            </a:rPr>
            <a:t>まで記入すること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記入していないものは</a:t>
          </a:r>
          <a:r>
            <a:rPr kumimoji="1" lang="ja-JP" altLang="en-US" sz="900" b="1">
              <a:solidFill>
                <a:sysClr val="windowText" lastClr="000000"/>
              </a:solidFill>
            </a:rPr>
            <a:t>無効とします</a:t>
          </a:r>
        </a:p>
      </xdr:txBody>
    </xdr:sp>
    <xdr:clientData/>
  </xdr:twoCellAnchor>
  <xdr:twoCellAnchor>
    <xdr:from>
      <xdr:col>6</xdr:col>
      <xdr:colOff>106680</xdr:colOff>
      <xdr:row>102</xdr:row>
      <xdr:rowOff>53340</xdr:rowOff>
    </xdr:from>
    <xdr:to>
      <xdr:col>7</xdr:col>
      <xdr:colOff>824177</xdr:colOff>
      <xdr:row>103</xdr:row>
      <xdr:rowOff>345813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E66E2D3B-5280-8B74-BD13-C37B391D3DB7}"/>
            </a:ext>
          </a:extLst>
        </xdr:cNvPr>
        <xdr:cNvSpPr/>
      </xdr:nvSpPr>
      <xdr:spPr>
        <a:xfrm>
          <a:off x="4442460" y="49339500"/>
          <a:ext cx="1710591" cy="8411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《</a:t>
          </a: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注意</a:t>
          </a: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》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「値引　△○○円」や「０円」といった記載はしないこと</a:t>
          </a:r>
          <a:endParaRPr kumimoji="1" lang="en-US" altLang="ja-JP" sz="105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BA53-4F35-402C-AF04-506E6D0AFB12}">
  <dimension ref="A1:J180"/>
  <sheetViews>
    <sheetView view="pageBreakPreview" topLeftCell="A21" zoomScaleNormal="100" zoomScaleSheetLayoutView="100" workbookViewId="0">
      <selection activeCell="F8" sqref="F8"/>
    </sheetView>
  </sheetViews>
  <sheetFormatPr defaultRowHeight="13" x14ac:dyDescent="0.2"/>
  <cols>
    <col min="1" max="1" width="4.6328125" customWidth="1"/>
    <col min="2" max="2" width="3.6328125" style="22" customWidth="1"/>
    <col min="3" max="3" width="30.6328125" customWidth="1"/>
    <col min="4" max="4" width="8.1796875" customWidth="1"/>
    <col min="5" max="5" width="5.6328125" customWidth="1"/>
    <col min="6" max="6" width="10.36328125" customWidth="1"/>
    <col min="7" max="8" width="14.6328125" customWidth="1"/>
  </cols>
  <sheetData>
    <row r="1" spans="1:9" ht="39" customHeight="1" x14ac:dyDescent="0.2">
      <c r="A1" s="76" t="s">
        <v>89</v>
      </c>
      <c r="B1" s="76"/>
      <c r="C1" s="76"/>
      <c r="D1" s="76"/>
      <c r="E1" s="76"/>
      <c r="F1" s="76"/>
      <c r="G1" s="76"/>
      <c r="H1" s="76"/>
    </row>
    <row r="2" spans="1:9" ht="30" customHeight="1" x14ac:dyDescent="0.2">
      <c r="A2" s="31"/>
      <c r="B2" s="5" t="s">
        <v>93</v>
      </c>
      <c r="C2" s="5"/>
      <c r="D2" s="5"/>
      <c r="E2" s="5"/>
      <c r="F2" s="5"/>
      <c r="G2" s="5"/>
      <c r="H2" s="5"/>
    </row>
    <row r="3" spans="1:9" ht="28.5" customHeight="1" x14ac:dyDescent="0.2">
      <c r="A3" s="31"/>
      <c r="B3" s="52" t="s">
        <v>94</v>
      </c>
      <c r="C3" s="13"/>
      <c r="D3" s="13"/>
      <c r="E3" s="5"/>
      <c r="F3" s="5"/>
      <c r="G3" s="5"/>
      <c r="H3" s="5"/>
    </row>
    <row r="4" spans="1:9" ht="28.5" customHeight="1" x14ac:dyDescent="0.2">
      <c r="A4" s="31"/>
      <c r="B4" s="24"/>
      <c r="C4" s="77" t="s">
        <v>78</v>
      </c>
      <c r="D4" s="77"/>
      <c r="E4" s="5"/>
      <c r="F4" s="5"/>
      <c r="G4" s="78" t="s">
        <v>6</v>
      </c>
      <c r="H4" s="78"/>
    </row>
    <row r="5" spans="1:9" ht="28.5" customHeight="1" x14ac:dyDescent="0.2">
      <c r="A5" s="31"/>
      <c r="B5" s="24"/>
      <c r="C5" s="74" t="s">
        <v>97</v>
      </c>
      <c r="D5" s="74"/>
      <c r="E5" s="5"/>
      <c r="F5" s="53"/>
      <c r="G5" s="6"/>
      <c r="H5" s="6"/>
    </row>
    <row r="6" spans="1:9" ht="28.5" customHeight="1" x14ac:dyDescent="0.2">
      <c r="A6" s="31"/>
      <c r="B6" s="24"/>
      <c r="C6" s="74" t="s">
        <v>98</v>
      </c>
      <c r="D6" s="74"/>
      <c r="E6" s="5"/>
      <c r="F6" s="44"/>
      <c r="G6" s="44"/>
      <c r="H6" s="44"/>
    </row>
    <row r="7" spans="1:9" ht="28.5" customHeight="1" x14ac:dyDescent="0.2">
      <c r="A7" s="31"/>
      <c r="B7" s="24"/>
      <c r="C7" s="74" t="s">
        <v>99</v>
      </c>
      <c r="D7" s="75"/>
      <c r="E7" s="5"/>
      <c r="F7" s="44"/>
      <c r="G7" s="44"/>
      <c r="H7" s="44"/>
    </row>
    <row r="8" spans="1:9" ht="28.5" customHeight="1" x14ac:dyDescent="0.2">
      <c r="A8" s="31"/>
      <c r="B8" s="24"/>
      <c r="C8" s="77" t="s">
        <v>77</v>
      </c>
      <c r="D8" s="77"/>
      <c r="E8" s="5"/>
      <c r="F8" s="44"/>
      <c r="G8" s="44"/>
      <c r="H8" s="45"/>
    </row>
    <row r="9" spans="1:9" ht="42" customHeight="1" x14ac:dyDescent="0.2">
      <c r="A9" s="31"/>
      <c r="B9" s="24"/>
      <c r="C9" s="5"/>
      <c r="D9" s="5"/>
      <c r="E9" s="5"/>
      <c r="F9" s="5"/>
      <c r="G9" s="65"/>
      <c r="H9" s="66"/>
    </row>
    <row r="10" spans="1:9" ht="21" customHeight="1" x14ac:dyDescent="0.2">
      <c r="A10" s="67" t="s">
        <v>75</v>
      </c>
      <c r="B10" s="68"/>
      <c r="C10" s="39" t="s">
        <v>74</v>
      </c>
      <c r="D10" s="32"/>
      <c r="E10" s="32"/>
      <c r="F10" s="32"/>
      <c r="G10" s="32"/>
      <c r="H10" s="33"/>
      <c r="I10" s="30"/>
    </row>
    <row r="11" spans="1:9" ht="21" customHeight="1" x14ac:dyDescent="0.2">
      <c r="A11" s="69" t="s">
        <v>72</v>
      </c>
      <c r="B11" s="70"/>
      <c r="C11" s="36" t="s">
        <v>73</v>
      </c>
      <c r="D11" s="34"/>
      <c r="E11" s="34"/>
      <c r="F11" s="34"/>
      <c r="G11" s="34"/>
      <c r="H11" s="35"/>
      <c r="I11" s="30"/>
    </row>
    <row r="12" spans="1:9" ht="9.9" customHeight="1" x14ac:dyDescent="0.2">
      <c r="A12" s="47"/>
      <c r="C12" s="12"/>
      <c r="D12" s="12"/>
      <c r="E12" s="12"/>
      <c r="F12" s="12"/>
      <c r="G12" s="12"/>
      <c r="H12" s="48"/>
      <c r="I12" s="31"/>
    </row>
    <row r="13" spans="1:9" x14ac:dyDescent="0.2">
      <c r="A13" s="62" t="s">
        <v>81</v>
      </c>
      <c r="B13" s="63"/>
      <c r="C13" s="63"/>
      <c r="D13" s="63"/>
      <c r="E13" s="63"/>
      <c r="F13" s="63"/>
      <c r="G13" s="63"/>
      <c r="H13" s="64"/>
      <c r="I13" s="31"/>
    </row>
    <row r="14" spans="1:9" ht="30" customHeight="1" x14ac:dyDescent="0.2">
      <c r="A14" s="71" t="s">
        <v>1</v>
      </c>
      <c r="B14" s="72"/>
      <c r="C14" s="73"/>
      <c r="D14" s="2" t="s">
        <v>2</v>
      </c>
      <c r="E14" s="2" t="s">
        <v>0</v>
      </c>
      <c r="F14" s="2" t="s">
        <v>3</v>
      </c>
      <c r="G14" s="2" t="s">
        <v>4</v>
      </c>
      <c r="H14" s="2" t="s">
        <v>5</v>
      </c>
    </row>
    <row r="15" spans="1:9" ht="42" customHeight="1" x14ac:dyDescent="0.2">
      <c r="A15" s="15" t="s">
        <v>7</v>
      </c>
      <c r="B15" s="27" t="s">
        <v>10</v>
      </c>
      <c r="C15" s="14"/>
      <c r="D15" s="7" t="str">
        <f>IF(C15="","",1)</f>
        <v/>
      </c>
      <c r="E15" s="7" t="str">
        <f>IF(C15="","","式")</f>
        <v/>
      </c>
      <c r="F15" s="3"/>
      <c r="G15" s="37">
        <f>G104</f>
        <v>0</v>
      </c>
      <c r="H15" s="3"/>
    </row>
    <row r="16" spans="1:9" ht="42" customHeight="1" x14ac:dyDescent="0.2">
      <c r="A16" s="15"/>
      <c r="B16" s="27" t="s">
        <v>13</v>
      </c>
      <c r="C16" s="14" t="s">
        <v>10</v>
      </c>
      <c r="D16" s="7">
        <v>1</v>
      </c>
      <c r="E16" s="7" t="s">
        <v>82</v>
      </c>
      <c r="F16" s="3"/>
      <c r="G16" s="37"/>
      <c r="H16" s="3"/>
    </row>
    <row r="17" spans="1:10" ht="42" customHeight="1" x14ac:dyDescent="0.2">
      <c r="A17" s="15" t="s">
        <v>8</v>
      </c>
      <c r="B17" s="27" t="s">
        <v>11</v>
      </c>
      <c r="C17" s="14"/>
      <c r="D17" s="7" t="str">
        <f>IF(C17="","",1)</f>
        <v/>
      </c>
      <c r="E17" s="7" t="str">
        <f>IF(C17="","","式")</f>
        <v/>
      </c>
      <c r="F17" s="3"/>
      <c r="G17" s="37">
        <f>SUM(G18:G20)</f>
        <v>0</v>
      </c>
      <c r="H17" s="3"/>
    </row>
    <row r="18" spans="1:10" ht="42" customHeight="1" x14ac:dyDescent="0.2">
      <c r="A18" s="16"/>
      <c r="B18" s="27" t="s">
        <v>21</v>
      </c>
      <c r="C18" s="14" t="s">
        <v>70</v>
      </c>
      <c r="D18" s="7">
        <f>IF(C18="","",1)</f>
        <v>1</v>
      </c>
      <c r="E18" s="7" t="str">
        <f>IF(C18="","","式")</f>
        <v>式</v>
      </c>
      <c r="F18" s="3"/>
      <c r="G18" s="37"/>
      <c r="H18" s="3"/>
    </row>
    <row r="19" spans="1:10" ht="42" customHeight="1" x14ac:dyDescent="0.2">
      <c r="A19" s="16"/>
      <c r="B19" s="27" t="s">
        <v>17</v>
      </c>
      <c r="C19" s="14" t="s">
        <v>16</v>
      </c>
      <c r="D19" s="7">
        <f>IF(C19="","",1)</f>
        <v>1</v>
      </c>
      <c r="E19" s="7" t="str">
        <f>IF(C19="","","式")</f>
        <v>式</v>
      </c>
      <c r="F19" s="4"/>
      <c r="G19" s="37"/>
      <c r="H19" s="4"/>
    </row>
    <row r="20" spans="1:10" ht="42" customHeight="1" thickBot="1" x14ac:dyDescent="0.25">
      <c r="A20" s="16"/>
      <c r="B20" s="27" t="s">
        <v>18</v>
      </c>
      <c r="C20" s="14" t="s">
        <v>71</v>
      </c>
      <c r="D20" s="7">
        <f>IF(C20="","",1)</f>
        <v>1</v>
      </c>
      <c r="E20" s="7" t="str">
        <f>IF(C20="","","式")</f>
        <v>式</v>
      </c>
      <c r="F20" s="1"/>
      <c r="G20" s="37"/>
      <c r="H20" s="1"/>
    </row>
    <row r="21" spans="1:10" ht="42" customHeight="1" thickBot="1" x14ac:dyDescent="0.25">
      <c r="A21" s="16"/>
      <c r="B21" s="23"/>
      <c r="C21" s="17" t="s">
        <v>79</v>
      </c>
      <c r="D21" s="1"/>
      <c r="E21" s="1"/>
      <c r="F21" s="16"/>
      <c r="G21" s="40">
        <f>G15+G17</f>
        <v>0</v>
      </c>
      <c r="H21" s="19"/>
    </row>
    <row r="22" spans="1:10" ht="42" customHeight="1" x14ac:dyDescent="0.2">
      <c r="A22" s="16"/>
      <c r="B22" s="23"/>
      <c r="C22" s="18"/>
      <c r="D22" s="1"/>
      <c r="E22" s="1"/>
      <c r="F22" s="1"/>
      <c r="G22" s="41"/>
      <c r="H22" s="1"/>
    </row>
    <row r="23" spans="1:10" ht="76.75" customHeight="1" x14ac:dyDescent="0.2">
      <c r="A23" s="56" t="s">
        <v>92</v>
      </c>
      <c r="B23" s="57"/>
      <c r="C23" s="58"/>
      <c r="D23" s="1"/>
      <c r="E23" s="1"/>
      <c r="F23" s="1"/>
      <c r="G23" s="49" t="s">
        <v>88</v>
      </c>
      <c r="H23" s="51" t="s">
        <v>91</v>
      </c>
    </row>
    <row r="24" spans="1:10" ht="42" customHeight="1" x14ac:dyDescent="0.2">
      <c r="A24" s="16"/>
      <c r="B24" s="23"/>
      <c r="C24" s="19"/>
      <c r="D24" s="1"/>
      <c r="E24" s="1"/>
      <c r="F24" s="1"/>
      <c r="G24" s="3"/>
      <c r="H24" s="1"/>
    </row>
    <row r="25" spans="1:10" ht="42" customHeight="1" x14ac:dyDescent="0.2">
      <c r="A25" s="20"/>
      <c r="B25" s="25"/>
      <c r="C25" s="21"/>
      <c r="D25" s="1"/>
      <c r="E25" s="1"/>
      <c r="F25" s="1"/>
      <c r="G25" s="3"/>
      <c r="H25" s="1"/>
    </row>
    <row r="26" spans="1:10" ht="43.5" customHeight="1" x14ac:dyDescent="0.2">
      <c r="A26" s="54" t="str">
        <f>C10</f>
        <v>　　○○○○○建設工事</v>
      </c>
      <c r="B26" s="55"/>
      <c r="C26" s="55"/>
      <c r="D26" s="9" t="s">
        <v>12</v>
      </c>
      <c r="E26" s="10"/>
      <c r="F26" s="10"/>
      <c r="G26" s="42"/>
      <c r="H26" s="11"/>
    </row>
    <row r="27" spans="1:10" ht="9.9" customHeight="1" x14ac:dyDescent="0.2">
      <c r="C27" s="12"/>
      <c r="D27" s="12"/>
      <c r="E27" s="12"/>
      <c r="F27" s="12"/>
      <c r="G27" s="43"/>
      <c r="H27" s="12"/>
    </row>
    <row r="28" spans="1:10" x14ac:dyDescent="0.2">
      <c r="A28" s="62" t="s">
        <v>83</v>
      </c>
      <c r="B28" s="63"/>
      <c r="C28" s="63"/>
      <c r="D28" s="63"/>
      <c r="E28" s="63"/>
      <c r="F28" s="63"/>
      <c r="G28" s="63"/>
      <c r="H28" s="64"/>
      <c r="I28" s="31"/>
    </row>
    <row r="29" spans="1:10" ht="43.5" customHeight="1" x14ac:dyDescent="0.2">
      <c r="A29" s="16"/>
      <c r="B29" s="23"/>
      <c r="C29" s="17" t="s">
        <v>1</v>
      </c>
      <c r="D29" s="2" t="s">
        <v>2</v>
      </c>
      <c r="E29" s="2" t="s">
        <v>0</v>
      </c>
      <c r="F29" s="2" t="s">
        <v>3</v>
      </c>
      <c r="G29" s="2" t="s">
        <v>4</v>
      </c>
      <c r="H29" s="2" t="s">
        <v>5</v>
      </c>
      <c r="J29" s="26"/>
    </row>
    <row r="30" spans="1:10" ht="43.5" customHeight="1" x14ac:dyDescent="0.2">
      <c r="A30" s="29" t="s">
        <v>20</v>
      </c>
      <c r="B30" s="27" t="s">
        <v>10</v>
      </c>
      <c r="C30" s="14"/>
      <c r="D30" s="7">
        <v>1</v>
      </c>
      <c r="E30" s="7" t="s">
        <v>84</v>
      </c>
      <c r="F30" s="8"/>
      <c r="G30" s="38"/>
      <c r="H30" s="7"/>
      <c r="J30" s="26"/>
    </row>
    <row r="31" spans="1:10" ht="43.5" customHeight="1" x14ac:dyDescent="0.2">
      <c r="A31" s="29"/>
      <c r="B31" s="27"/>
      <c r="C31" s="14"/>
      <c r="D31" s="7"/>
      <c r="E31" s="7"/>
      <c r="F31" s="8"/>
      <c r="G31" s="38"/>
      <c r="H31" s="7"/>
      <c r="J31" s="26"/>
    </row>
    <row r="32" spans="1:10" ht="43.5" customHeight="1" x14ac:dyDescent="0.2">
      <c r="A32" s="29"/>
      <c r="B32" s="27"/>
      <c r="C32" s="14"/>
      <c r="D32" s="7"/>
      <c r="E32" s="7"/>
      <c r="F32" s="8"/>
      <c r="G32" s="38"/>
      <c r="H32" s="7"/>
      <c r="J32" s="26"/>
    </row>
    <row r="33" spans="1:10" ht="43.5" customHeight="1" x14ac:dyDescent="0.2">
      <c r="A33" s="29"/>
      <c r="B33" s="27"/>
      <c r="C33" s="14"/>
      <c r="D33" s="7"/>
      <c r="E33" s="7"/>
      <c r="F33" s="8"/>
      <c r="G33" s="38"/>
      <c r="H33" s="7"/>
      <c r="J33" s="26"/>
    </row>
    <row r="34" spans="1:10" ht="43.5" customHeight="1" x14ac:dyDescent="0.2">
      <c r="A34" s="29"/>
      <c r="B34" s="27"/>
      <c r="C34" s="14"/>
      <c r="D34" s="7"/>
      <c r="E34" s="7"/>
      <c r="F34" s="8"/>
      <c r="G34" s="38"/>
      <c r="H34" s="7"/>
      <c r="J34" s="26"/>
    </row>
    <row r="35" spans="1:10" ht="43.5" customHeight="1" x14ac:dyDescent="0.2">
      <c r="A35" s="29"/>
      <c r="B35" s="27"/>
      <c r="C35" s="14"/>
      <c r="D35" s="7"/>
      <c r="E35" s="7"/>
      <c r="F35" s="8"/>
      <c r="G35" s="38"/>
      <c r="H35" s="7"/>
      <c r="J35" s="26"/>
    </row>
    <row r="36" spans="1:10" ht="43.5" customHeight="1" x14ac:dyDescent="0.2">
      <c r="A36" s="29"/>
      <c r="B36" s="27"/>
      <c r="C36" s="14"/>
      <c r="D36" s="7"/>
      <c r="E36" s="7"/>
      <c r="F36" s="8"/>
      <c r="G36" s="38"/>
      <c r="H36" s="7"/>
      <c r="J36" s="26"/>
    </row>
    <row r="37" spans="1:10" ht="43.5" customHeight="1" x14ac:dyDescent="0.2">
      <c r="A37" s="29"/>
      <c r="B37" s="27"/>
      <c r="C37" s="14"/>
      <c r="D37" s="7"/>
      <c r="E37" s="7"/>
      <c r="F37" s="8"/>
      <c r="G37" s="38"/>
      <c r="H37" s="7"/>
      <c r="J37" s="26"/>
    </row>
    <row r="38" spans="1:10" ht="43.5" customHeight="1" x14ac:dyDescent="0.2">
      <c r="A38" s="29"/>
      <c r="B38" s="27"/>
      <c r="C38" s="14"/>
      <c r="D38" s="7"/>
      <c r="E38" s="7"/>
      <c r="F38" s="8"/>
      <c r="G38" s="38"/>
      <c r="H38" s="7"/>
      <c r="J38" s="26"/>
    </row>
    <row r="39" spans="1:10" ht="43.5" customHeight="1" x14ac:dyDescent="0.2">
      <c r="A39" s="29"/>
      <c r="B39" s="27"/>
      <c r="C39" s="14"/>
      <c r="D39" s="7"/>
      <c r="E39" s="7"/>
      <c r="F39" s="8"/>
      <c r="G39" s="38"/>
      <c r="H39" s="7"/>
      <c r="J39" s="26"/>
    </row>
    <row r="40" spans="1:10" ht="43.5" customHeight="1" x14ac:dyDescent="0.2">
      <c r="A40" s="29"/>
      <c r="B40" s="27"/>
      <c r="C40" s="14"/>
      <c r="D40" s="7"/>
      <c r="E40" s="7"/>
      <c r="F40" s="8"/>
      <c r="G40" s="38"/>
      <c r="H40" s="7"/>
      <c r="J40" s="26"/>
    </row>
    <row r="41" spans="1:10" ht="43.5" customHeight="1" x14ac:dyDescent="0.2">
      <c r="A41" s="29"/>
      <c r="B41" s="27"/>
      <c r="C41" s="14"/>
      <c r="D41" s="7"/>
      <c r="E41" s="7"/>
      <c r="F41" s="8"/>
      <c r="G41" s="38"/>
      <c r="H41" s="7"/>
      <c r="J41" s="26"/>
    </row>
    <row r="42" spans="1:10" ht="43.5" customHeight="1" x14ac:dyDescent="0.2">
      <c r="A42" s="29"/>
      <c r="B42" s="27"/>
      <c r="C42" s="14"/>
      <c r="D42" s="7"/>
      <c r="E42" s="7"/>
      <c r="F42" s="8"/>
      <c r="G42" s="38"/>
      <c r="H42" s="7"/>
      <c r="J42" s="26"/>
    </row>
    <row r="43" spans="1:10" ht="43.5" customHeight="1" x14ac:dyDescent="0.2">
      <c r="A43" s="29"/>
      <c r="B43" s="27"/>
      <c r="C43" s="14"/>
      <c r="D43" s="7"/>
      <c r="E43" s="7"/>
      <c r="F43" s="8"/>
      <c r="G43" s="38"/>
      <c r="H43" s="7"/>
      <c r="J43" s="26"/>
    </row>
    <row r="44" spans="1:10" ht="43.5" customHeight="1" x14ac:dyDescent="0.2">
      <c r="A44" s="29"/>
      <c r="B44" s="27"/>
      <c r="C44" s="14"/>
      <c r="D44" s="7"/>
      <c r="E44" s="7"/>
      <c r="F44" s="8"/>
      <c r="G44" s="38"/>
      <c r="H44" s="7"/>
      <c r="J44" s="26"/>
    </row>
    <row r="45" spans="1:10" ht="43.5" customHeight="1" x14ac:dyDescent="0.2">
      <c r="A45" s="29"/>
      <c r="B45" s="27"/>
      <c r="C45" s="14"/>
      <c r="D45" s="7"/>
      <c r="E45" s="7"/>
      <c r="F45" s="8"/>
      <c r="G45" s="38"/>
      <c r="H45" s="7"/>
      <c r="J45" s="26"/>
    </row>
    <row r="46" spans="1:10" ht="43.5" customHeight="1" x14ac:dyDescent="0.2">
      <c r="A46" s="54" t="str">
        <f>C10</f>
        <v>　　○○○○○建設工事</v>
      </c>
      <c r="B46" s="55"/>
      <c r="C46" s="55"/>
      <c r="D46" s="9" t="s">
        <v>12</v>
      </c>
      <c r="E46" s="10"/>
      <c r="F46" s="10"/>
      <c r="G46" s="42"/>
      <c r="H46" s="11"/>
    </row>
    <row r="47" spans="1:10" ht="9.9" customHeight="1" x14ac:dyDescent="0.2">
      <c r="C47" s="12"/>
      <c r="D47" s="12"/>
      <c r="E47" s="12"/>
      <c r="F47" s="12"/>
      <c r="G47" s="43"/>
      <c r="H47" s="12"/>
    </row>
    <row r="48" spans="1:10" x14ac:dyDescent="0.2">
      <c r="A48" s="62" t="s">
        <v>85</v>
      </c>
      <c r="B48" s="63"/>
      <c r="C48" s="63"/>
      <c r="D48" s="63"/>
      <c r="E48" s="63"/>
      <c r="F48" s="63"/>
      <c r="G48" s="63"/>
      <c r="H48" s="64"/>
      <c r="I48" s="31"/>
    </row>
    <row r="49" spans="1:10" ht="43.5" customHeight="1" x14ac:dyDescent="0.2">
      <c r="A49" s="16"/>
      <c r="B49" s="23"/>
      <c r="C49" s="17" t="s">
        <v>1</v>
      </c>
      <c r="D49" s="2" t="s">
        <v>2</v>
      </c>
      <c r="E49" s="2" t="s">
        <v>0</v>
      </c>
      <c r="F49" s="2" t="s">
        <v>3</v>
      </c>
      <c r="G49" s="2" t="s">
        <v>4</v>
      </c>
      <c r="H49" s="2" t="s">
        <v>5</v>
      </c>
      <c r="J49" s="26"/>
    </row>
    <row r="50" spans="1:10" ht="43.5" customHeight="1" x14ac:dyDescent="0.2">
      <c r="A50" s="29" t="s">
        <v>20</v>
      </c>
      <c r="B50" s="27" t="s">
        <v>28</v>
      </c>
      <c r="C50" s="14"/>
      <c r="D50" s="7">
        <v>1</v>
      </c>
      <c r="E50" s="7" t="s">
        <v>82</v>
      </c>
      <c r="F50" s="8"/>
      <c r="G50" s="38"/>
      <c r="H50" s="7"/>
      <c r="J50" s="26"/>
    </row>
    <row r="51" spans="1:10" ht="43.5" customHeight="1" x14ac:dyDescent="0.2">
      <c r="A51" s="15" t="s">
        <v>25</v>
      </c>
      <c r="B51" s="27" t="s">
        <v>49</v>
      </c>
      <c r="C51" s="14"/>
      <c r="D51" s="7">
        <v>1</v>
      </c>
      <c r="E51" s="7" t="s">
        <v>82</v>
      </c>
      <c r="F51" s="8"/>
      <c r="G51" s="38"/>
      <c r="H51" s="7"/>
      <c r="J51" s="26"/>
    </row>
    <row r="52" spans="1:10" ht="43.5" customHeight="1" x14ac:dyDescent="0.2">
      <c r="A52" s="29" t="s">
        <v>26</v>
      </c>
      <c r="B52" s="27" t="s">
        <v>54</v>
      </c>
      <c r="C52" s="14"/>
      <c r="D52" s="7">
        <v>1</v>
      </c>
      <c r="E52" s="7" t="s">
        <v>82</v>
      </c>
      <c r="F52" s="8"/>
      <c r="G52" s="38"/>
      <c r="H52" s="7"/>
      <c r="J52" s="26"/>
    </row>
    <row r="53" spans="1:10" ht="43.5" customHeight="1" x14ac:dyDescent="0.2">
      <c r="A53" s="29" t="s">
        <v>27</v>
      </c>
      <c r="B53" s="27" t="s">
        <v>9</v>
      </c>
      <c r="C53" s="14"/>
      <c r="D53" s="7">
        <v>1</v>
      </c>
      <c r="E53" s="7" t="s">
        <v>82</v>
      </c>
      <c r="F53" s="8"/>
      <c r="G53" s="38"/>
      <c r="H53" s="7"/>
      <c r="J53" s="26"/>
    </row>
    <row r="54" spans="1:10" ht="43.5" customHeight="1" x14ac:dyDescent="0.2">
      <c r="A54" s="29"/>
      <c r="B54" s="27"/>
      <c r="C54" s="14"/>
      <c r="D54" s="7"/>
      <c r="E54" s="7"/>
      <c r="F54" s="8"/>
      <c r="G54" s="38"/>
      <c r="H54" s="7"/>
      <c r="J54" s="26"/>
    </row>
    <row r="55" spans="1:10" ht="43.5" customHeight="1" x14ac:dyDescent="0.2">
      <c r="A55" s="29"/>
      <c r="B55" s="27"/>
      <c r="C55" s="14"/>
      <c r="D55" s="7"/>
      <c r="E55" s="7"/>
      <c r="F55" s="8"/>
      <c r="G55" s="38"/>
      <c r="H55" s="7"/>
      <c r="J55" s="26"/>
    </row>
    <row r="56" spans="1:10" ht="43.5" customHeight="1" x14ac:dyDescent="0.2">
      <c r="A56" s="29"/>
      <c r="B56" s="27"/>
      <c r="C56" s="14"/>
      <c r="D56" s="7"/>
      <c r="E56" s="7"/>
      <c r="F56" s="8"/>
      <c r="G56" s="38"/>
      <c r="H56" s="7"/>
      <c r="J56" s="26"/>
    </row>
    <row r="57" spans="1:10" ht="43.5" customHeight="1" x14ac:dyDescent="0.2">
      <c r="A57" s="29"/>
      <c r="B57" s="27"/>
      <c r="C57" s="14"/>
      <c r="D57" s="7"/>
      <c r="E57" s="7"/>
      <c r="F57" s="8"/>
      <c r="G57" s="38"/>
      <c r="H57" s="7"/>
      <c r="J57" s="26"/>
    </row>
    <row r="58" spans="1:10" ht="43.5" customHeight="1" x14ac:dyDescent="0.2">
      <c r="A58" s="29"/>
      <c r="B58" s="27"/>
      <c r="C58" s="14"/>
      <c r="D58" s="7"/>
      <c r="E58" s="7"/>
      <c r="F58" s="8"/>
      <c r="G58" s="38"/>
      <c r="H58" s="7"/>
      <c r="J58" s="26"/>
    </row>
    <row r="59" spans="1:10" ht="43.5" customHeight="1" x14ac:dyDescent="0.2">
      <c r="A59" s="29"/>
      <c r="B59" s="27"/>
      <c r="C59" s="14"/>
      <c r="D59" s="7"/>
      <c r="E59" s="7"/>
      <c r="F59" s="8"/>
      <c r="G59" s="38"/>
      <c r="H59" s="7"/>
      <c r="J59" s="26"/>
    </row>
    <row r="60" spans="1:10" ht="43.5" customHeight="1" x14ac:dyDescent="0.2">
      <c r="A60" s="29"/>
      <c r="B60" s="27"/>
      <c r="C60" s="14"/>
      <c r="D60" s="7"/>
      <c r="E60" s="7"/>
      <c r="F60" s="8"/>
      <c r="G60" s="38"/>
      <c r="H60" s="7"/>
      <c r="J60" s="26"/>
    </row>
    <row r="61" spans="1:10" ht="43.5" customHeight="1" x14ac:dyDescent="0.2">
      <c r="A61" s="29"/>
      <c r="B61" s="27"/>
      <c r="C61" s="14"/>
      <c r="D61" s="7"/>
      <c r="E61" s="7"/>
      <c r="F61" s="8"/>
      <c r="G61" s="38"/>
      <c r="H61" s="7"/>
      <c r="J61" s="26"/>
    </row>
    <row r="62" spans="1:10" ht="43.5" customHeight="1" x14ac:dyDescent="0.2">
      <c r="A62" s="29"/>
      <c r="B62" s="27"/>
      <c r="C62" s="14"/>
      <c r="D62" s="7"/>
      <c r="E62" s="7"/>
      <c r="F62" s="8"/>
      <c r="G62" s="38"/>
      <c r="H62" s="7"/>
      <c r="J62" s="26"/>
    </row>
    <row r="63" spans="1:10" ht="43.5" customHeight="1" x14ac:dyDescent="0.2">
      <c r="A63" s="29"/>
      <c r="B63" s="27"/>
      <c r="C63" s="14"/>
      <c r="D63" s="7"/>
      <c r="E63" s="7"/>
      <c r="F63" s="8"/>
      <c r="G63" s="38"/>
      <c r="H63" s="7"/>
      <c r="J63" s="26"/>
    </row>
    <row r="64" spans="1:10" ht="43.5" customHeight="1" x14ac:dyDescent="0.2">
      <c r="A64" s="29"/>
      <c r="B64" s="27"/>
      <c r="C64" s="14"/>
      <c r="D64" s="7"/>
      <c r="E64" s="7"/>
      <c r="F64" s="8"/>
      <c r="G64" s="38"/>
      <c r="H64" s="7"/>
      <c r="J64" s="26"/>
    </row>
    <row r="65" spans="1:10" ht="43.5" customHeight="1" x14ac:dyDescent="0.2">
      <c r="A65" s="29"/>
      <c r="B65" s="27"/>
      <c r="C65" s="14"/>
      <c r="D65" s="7"/>
      <c r="E65" s="7"/>
      <c r="F65" s="8"/>
      <c r="G65" s="38"/>
      <c r="H65" s="7"/>
      <c r="J65" s="26"/>
    </row>
    <row r="66" spans="1:10" ht="43.5" customHeight="1" x14ac:dyDescent="0.2">
      <c r="A66" s="54" t="str">
        <f>C10</f>
        <v>　　○○○○○建設工事</v>
      </c>
      <c r="B66" s="55"/>
      <c r="C66" s="55"/>
      <c r="D66" s="9" t="s">
        <v>12</v>
      </c>
      <c r="E66" s="10"/>
      <c r="F66" s="10"/>
      <c r="G66" s="42"/>
      <c r="H66" s="11"/>
    </row>
    <row r="67" spans="1:10" ht="9.9" customHeight="1" x14ac:dyDescent="0.2">
      <c r="C67" s="12"/>
      <c r="D67" s="12"/>
      <c r="E67" s="12"/>
      <c r="F67" s="12"/>
      <c r="G67" s="43"/>
      <c r="H67" s="12"/>
    </row>
    <row r="68" spans="1:10" x14ac:dyDescent="0.2">
      <c r="A68" s="62" t="s">
        <v>86</v>
      </c>
      <c r="B68" s="63"/>
      <c r="C68" s="63"/>
      <c r="D68" s="63"/>
      <c r="E68" s="63"/>
      <c r="F68" s="63"/>
      <c r="G68" s="63"/>
      <c r="H68" s="64"/>
      <c r="I68" s="31"/>
    </row>
    <row r="69" spans="1:10" ht="43.5" customHeight="1" x14ac:dyDescent="0.2">
      <c r="A69" s="16"/>
      <c r="B69" s="23"/>
      <c r="C69" s="17" t="s">
        <v>1</v>
      </c>
      <c r="D69" s="2" t="s">
        <v>2</v>
      </c>
      <c r="E69" s="2" t="s">
        <v>0</v>
      </c>
      <c r="F69" s="2" t="s">
        <v>3</v>
      </c>
      <c r="G69" s="2" t="s">
        <v>4</v>
      </c>
      <c r="H69" s="2" t="s">
        <v>5</v>
      </c>
      <c r="J69" s="26"/>
    </row>
    <row r="70" spans="1:10" ht="43.5" customHeight="1" x14ac:dyDescent="0.2">
      <c r="A70" s="29" t="s">
        <v>20</v>
      </c>
      <c r="B70" s="27" t="s">
        <v>87</v>
      </c>
      <c r="C70" s="14"/>
      <c r="D70" s="7"/>
      <c r="E70" s="7"/>
      <c r="F70" s="8"/>
      <c r="G70" s="38"/>
      <c r="H70" s="7"/>
      <c r="J70" s="26"/>
    </row>
    <row r="71" spans="1:10" ht="43.5" customHeight="1" x14ac:dyDescent="0.2">
      <c r="A71" s="29"/>
      <c r="B71" s="27" t="s">
        <v>21</v>
      </c>
      <c r="C71" s="14" t="s">
        <v>29</v>
      </c>
      <c r="D71" s="7">
        <f>IF(C71="","",1)</f>
        <v>1</v>
      </c>
      <c r="E71" s="7" t="str">
        <f>IF(C71="","","式")</f>
        <v>式</v>
      </c>
      <c r="F71" s="8"/>
      <c r="G71" s="38"/>
      <c r="H71" s="7"/>
      <c r="J71" s="26"/>
    </row>
    <row r="72" spans="1:10" ht="43.5" customHeight="1" x14ac:dyDescent="0.2">
      <c r="A72" s="29"/>
      <c r="B72" s="27" t="s">
        <v>17</v>
      </c>
      <c r="C72" s="14" t="s">
        <v>30</v>
      </c>
      <c r="D72" s="7">
        <f t="shared" ref="D72:D82" si="0">IF(C72="","",1)</f>
        <v>1</v>
      </c>
      <c r="E72" s="7" t="str">
        <f>IF(C72="","","式")</f>
        <v>式</v>
      </c>
      <c r="F72" s="8"/>
      <c r="G72" s="38"/>
      <c r="H72" s="7"/>
      <c r="J72" s="26"/>
    </row>
    <row r="73" spans="1:10" ht="43.5" customHeight="1" x14ac:dyDescent="0.2">
      <c r="A73" s="29"/>
      <c r="B73" s="27" t="s">
        <v>18</v>
      </c>
      <c r="C73" s="14" t="s">
        <v>31</v>
      </c>
      <c r="D73" s="7">
        <f t="shared" si="0"/>
        <v>1</v>
      </c>
      <c r="E73" s="7" t="str">
        <f t="shared" ref="E73:E82" si="1">IF(C73="","","式")</f>
        <v>式</v>
      </c>
      <c r="F73" s="8"/>
      <c r="G73" s="38"/>
      <c r="H73" s="7"/>
      <c r="J73" s="26"/>
    </row>
    <row r="74" spans="1:10" ht="43.5" customHeight="1" x14ac:dyDescent="0.2">
      <c r="A74" s="29"/>
      <c r="B74" s="27" t="s">
        <v>19</v>
      </c>
      <c r="C74" s="14" t="s">
        <v>32</v>
      </c>
      <c r="D74" s="7">
        <f t="shared" si="0"/>
        <v>1</v>
      </c>
      <c r="E74" s="7" t="str">
        <f t="shared" si="1"/>
        <v>式</v>
      </c>
      <c r="F74" s="8"/>
      <c r="G74" s="38"/>
      <c r="H74" s="7"/>
      <c r="J74" s="26"/>
    </row>
    <row r="75" spans="1:10" ht="43.5" customHeight="1" x14ac:dyDescent="0.2">
      <c r="A75" s="29"/>
      <c r="B75" s="27" t="s">
        <v>22</v>
      </c>
      <c r="C75" s="14" t="s">
        <v>33</v>
      </c>
      <c r="D75" s="7">
        <f t="shared" si="0"/>
        <v>1</v>
      </c>
      <c r="E75" s="7" t="str">
        <f t="shared" si="1"/>
        <v>式</v>
      </c>
      <c r="F75" s="8"/>
      <c r="G75" s="38"/>
      <c r="H75" s="7"/>
      <c r="J75" s="26"/>
    </row>
    <row r="76" spans="1:10" ht="43.5" customHeight="1" x14ac:dyDescent="0.2">
      <c r="A76" s="29"/>
      <c r="B76" s="27" t="s">
        <v>23</v>
      </c>
      <c r="C76" s="14" t="s">
        <v>34</v>
      </c>
      <c r="D76" s="7">
        <f t="shared" si="0"/>
        <v>1</v>
      </c>
      <c r="E76" s="7" t="str">
        <f t="shared" si="1"/>
        <v>式</v>
      </c>
      <c r="F76" s="8"/>
      <c r="G76" s="38"/>
      <c r="H76" s="7"/>
      <c r="J76" s="26"/>
    </row>
    <row r="77" spans="1:10" ht="43.5" customHeight="1" x14ac:dyDescent="0.2">
      <c r="A77" s="29"/>
      <c r="B77" s="27" t="s">
        <v>24</v>
      </c>
      <c r="C77" s="14" t="s">
        <v>35</v>
      </c>
      <c r="D77" s="7">
        <f t="shared" si="0"/>
        <v>1</v>
      </c>
      <c r="E77" s="7" t="str">
        <f t="shared" si="1"/>
        <v>式</v>
      </c>
      <c r="F77" s="8"/>
      <c r="G77" s="38"/>
      <c r="H77" s="7"/>
      <c r="J77" s="26"/>
    </row>
    <row r="78" spans="1:10" ht="43.5" customHeight="1" x14ac:dyDescent="0.2">
      <c r="A78" s="29"/>
      <c r="B78" s="27" t="s">
        <v>55</v>
      </c>
      <c r="C78" s="14" t="s">
        <v>36</v>
      </c>
      <c r="D78" s="7">
        <f t="shared" si="0"/>
        <v>1</v>
      </c>
      <c r="E78" s="7" t="str">
        <f t="shared" si="1"/>
        <v>式</v>
      </c>
      <c r="F78" s="8"/>
      <c r="G78" s="38"/>
      <c r="H78" s="7"/>
      <c r="J78" s="26"/>
    </row>
    <row r="79" spans="1:10" ht="43.5" customHeight="1" x14ac:dyDescent="0.2">
      <c r="A79" s="29"/>
      <c r="B79" s="27" t="s">
        <v>56</v>
      </c>
      <c r="C79" s="14" t="s">
        <v>37</v>
      </c>
      <c r="D79" s="7">
        <f t="shared" si="0"/>
        <v>1</v>
      </c>
      <c r="E79" s="7" t="str">
        <f t="shared" si="1"/>
        <v>式</v>
      </c>
      <c r="F79" s="8"/>
      <c r="G79" s="38"/>
      <c r="H79" s="7"/>
      <c r="J79" s="26"/>
    </row>
    <row r="80" spans="1:10" ht="43.5" customHeight="1" x14ac:dyDescent="0.2">
      <c r="A80" s="29"/>
      <c r="B80" s="27" t="s">
        <v>57</v>
      </c>
      <c r="C80" s="14" t="s">
        <v>38</v>
      </c>
      <c r="D80" s="7">
        <f t="shared" si="0"/>
        <v>1</v>
      </c>
      <c r="E80" s="7" t="str">
        <f t="shared" si="1"/>
        <v>式</v>
      </c>
      <c r="F80" s="8"/>
      <c r="G80" s="38"/>
      <c r="H80" s="7"/>
      <c r="J80" s="26"/>
    </row>
    <row r="81" spans="1:10" ht="43.5" customHeight="1" x14ac:dyDescent="0.2">
      <c r="A81" s="29"/>
      <c r="B81" s="27" t="s">
        <v>58</v>
      </c>
      <c r="C81" s="14" t="s">
        <v>39</v>
      </c>
      <c r="D81" s="7">
        <f t="shared" si="0"/>
        <v>1</v>
      </c>
      <c r="E81" s="7" t="str">
        <f t="shared" si="1"/>
        <v>式</v>
      </c>
      <c r="F81" s="8"/>
      <c r="G81" s="38"/>
      <c r="H81" s="7"/>
      <c r="J81" s="26"/>
    </row>
    <row r="82" spans="1:10" ht="43.5" customHeight="1" x14ac:dyDescent="0.2">
      <c r="A82" s="29"/>
      <c r="B82" s="27" t="s">
        <v>59</v>
      </c>
      <c r="C82" s="14" t="s">
        <v>40</v>
      </c>
      <c r="D82" s="7">
        <f t="shared" si="0"/>
        <v>1</v>
      </c>
      <c r="E82" s="7" t="str">
        <f t="shared" si="1"/>
        <v>式</v>
      </c>
      <c r="F82" s="8"/>
      <c r="G82" s="38"/>
      <c r="H82" s="7"/>
      <c r="J82" s="26"/>
    </row>
    <row r="83" spans="1:10" ht="43.5" customHeight="1" x14ac:dyDescent="0.2">
      <c r="A83" s="29"/>
      <c r="B83" s="27" t="s">
        <v>60</v>
      </c>
      <c r="C83" s="14" t="s">
        <v>41</v>
      </c>
      <c r="D83" s="7">
        <f>IF(C83="","",1)</f>
        <v>1</v>
      </c>
      <c r="E83" s="7" t="str">
        <f>IF(C83="","","式")</f>
        <v>式</v>
      </c>
      <c r="F83" s="8"/>
      <c r="G83" s="38"/>
      <c r="H83" s="7"/>
      <c r="J83" s="26"/>
    </row>
    <row r="84" spans="1:10" ht="43.5" customHeight="1" x14ac:dyDescent="0.2">
      <c r="A84" s="29"/>
      <c r="B84" s="27" t="s">
        <v>62</v>
      </c>
      <c r="C84" s="14" t="s">
        <v>42</v>
      </c>
      <c r="D84" s="7">
        <f>IF(C84="","",1)</f>
        <v>1</v>
      </c>
      <c r="E84" s="7" t="str">
        <f>IF(C84="","","式")</f>
        <v>式</v>
      </c>
      <c r="F84" s="8"/>
      <c r="G84" s="38"/>
      <c r="H84" s="7"/>
      <c r="J84" s="26"/>
    </row>
    <row r="85" spans="1:10" ht="43.5" customHeight="1" x14ac:dyDescent="0.2">
      <c r="A85" s="29"/>
      <c r="B85" s="27" t="s">
        <v>61</v>
      </c>
      <c r="C85" s="14" t="s">
        <v>43</v>
      </c>
      <c r="D85" s="7">
        <f>IF(C85="","",1)</f>
        <v>1</v>
      </c>
      <c r="E85" s="7" t="str">
        <f>IF(C85="","","式")</f>
        <v>式</v>
      </c>
      <c r="F85" s="8"/>
      <c r="G85" s="38"/>
      <c r="H85" s="7"/>
      <c r="J85" s="26"/>
    </row>
    <row r="86" spans="1:10" ht="43.5" customHeight="1" x14ac:dyDescent="0.2">
      <c r="A86" s="54" t="str">
        <f>A46</f>
        <v>　　○○○○○建設工事</v>
      </c>
      <c r="B86" s="55"/>
      <c r="C86" s="55"/>
      <c r="D86" s="9" t="s">
        <v>12</v>
      </c>
      <c r="E86" s="10"/>
      <c r="F86" s="10"/>
      <c r="G86" s="42"/>
      <c r="H86" s="11"/>
    </row>
    <row r="87" spans="1:10" ht="9.9" customHeight="1" x14ac:dyDescent="0.2">
      <c r="C87" s="12"/>
      <c r="D87" s="12"/>
      <c r="E87" s="12"/>
      <c r="F87" s="12"/>
      <c r="G87" s="43"/>
      <c r="H87" s="12"/>
    </row>
    <row r="88" spans="1:10" ht="43.5" customHeight="1" x14ac:dyDescent="0.2">
      <c r="A88" s="16"/>
      <c r="B88" s="23"/>
      <c r="C88" s="17" t="s">
        <v>1</v>
      </c>
      <c r="D88" s="2" t="s">
        <v>2</v>
      </c>
      <c r="E88" s="2" t="s">
        <v>0</v>
      </c>
      <c r="F88" s="2" t="s">
        <v>3</v>
      </c>
      <c r="G88" s="2" t="s">
        <v>4</v>
      </c>
      <c r="H88" s="2" t="s">
        <v>5</v>
      </c>
      <c r="J88" s="26"/>
    </row>
    <row r="89" spans="1:10" ht="43.5" customHeight="1" x14ac:dyDescent="0.2">
      <c r="A89" s="29"/>
      <c r="B89" s="27" t="s">
        <v>63</v>
      </c>
      <c r="C89" s="14" t="s">
        <v>44</v>
      </c>
      <c r="D89" s="7">
        <f t="shared" ref="D89:D98" si="2">IF(C89="","",1)</f>
        <v>1</v>
      </c>
      <c r="E89" s="7" t="str">
        <f>IF(C89="","","式")</f>
        <v>式</v>
      </c>
      <c r="F89" s="8"/>
      <c r="G89" s="38"/>
      <c r="H89" s="7"/>
      <c r="J89" s="26"/>
    </row>
    <row r="90" spans="1:10" ht="43.5" customHeight="1" x14ac:dyDescent="0.2">
      <c r="A90" s="29"/>
      <c r="B90" s="27" t="s">
        <v>64</v>
      </c>
      <c r="C90" s="14" t="s">
        <v>45</v>
      </c>
      <c r="D90" s="7">
        <f t="shared" si="2"/>
        <v>1</v>
      </c>
      <c r="E90" s="7" t="str">
        <f>IF(C90="","","式")</f>
        <v>式</v>
      </c>
      <c r="F90" s="8"/>
      <c r="G90" s="38"/>
      <c r="H90" s="7"/>
      <c r="J90" s="26"/>
    </row>
    <row r="91" spans="1:10" ht="43.5" customHeight="1" x14ac:dyDescent="0.2">
      <c r="A91" s="29"/>
      <c r="B91" s="27" t="s">
        <v>65</v>
      </c>
      <c r="C91" s="14" t="s">
        <v>46</v>
      </c>
      <c r="D91" s="7">
        <f t="shared" si="2"/>
        <v>1</v>
      </c>
      <c r="E91" s="7" t="str">
        <f>IF(C91="","","式")</f>
        <v>式</v>
      </c>
      <c r="F91" s="8"/>
      <c r="G91" s="38"/>
      <c r="H91" s="7"/>
      <c r="J91" s="26"/>
    </row>
    <row r="92" spans="1:10" ht="43.5" customHeight="1" x14ac:dyDescent="0.2">
      <c r="A92" s="29"/>
      <c r="B92" s="27" t="s">
        <v>66</v>
      </c>
      <c r="C92" s="14" t="s">
        <v>47</v>
      </c>
      <c r="D92" s="7">
        <f t="shared" si="2"/>
        <v>1</v>
      </c>
      <c r="E92" s="7" t="str">
        <f t="shared" ref="E92:E101" si="3">IF(C92="","","式")</f>
        <v>式</v>
      </c>
      <c r="F92" s="8"/>
      <c r="G92" s="38"/>
      <c r="H92" s="7"/>
      <c r="J92" s="26"/>
    </row>
    <row r="93" spans="1:10" ht="43.5" customHeight="1" x14ac:dyDescent="0.2">
      <c r="A93" s="29"/>
      <c r="B93" s="27" t="s">
        <v>67</v>
      </c>
      <c r="C93" s="14" t="s">
        <v>48</v>
      </c>
      <c r="D93" s="7">
        <f t="shared" si="2"/>
        <v>1</v>
      </c>
      <c r="E93" s="7" t="str">
        <f t="shared" si="3"/>
        <v>式</v>
      </c>
      <c r="F93" s="8"/>
      <c r="G93" s="38"/>
      <c r="H93" s="7"/>
      <c r="J93" s="26"/>
    </row>
    <row r="94" spans="1:10" ht="43.5" customHeight="1" x14ac:dyDescent="0.2">
      <c r="A94" s="15" t="s">
        <v>25</v>
      </c>
      <c r="B94" s="27" t="s">
        <v>49</v>
      </c>
      <c r="C94" s="14"/>
      <c r="D94" s="7" t="str">
        <f t="shared" si="2"/>
        <v/>
      </c>
      <c r="E94" s="7" t="str">
        <f t="shared" si="3"/>
        <v/>
      </c>
      <c r="F94" s="8"/>
      <c r="G94" s="38"/>
      <c r="H94" s="7"/>
      <c r="J94" s="26"/>
    </row>
    <row r="95" spans="1:10" ht="43.5" customHeight="1" x14ac:dyDescent="0.2">
      <c r="A95" s="28"/>
      <c r="B95" s="27" t="s">
        <v>13</v>
      </c>
      <c r="C95" s="14" t="s">
        <v>50</v>
      </c>
      <c r="D95" s="7">
        <f t="shared" si="2"/>
        <v>1</v>
      </c>
      <c r="E95" s="7" t="str">
        <f t="shared" si="3"/>
        <v>式</v>
      </c>
      <c r="F95" s="8"/>
      <c r="G95" s="38"/>
      <c r="H95" s="7"/>
      <c r="J95" s="26"/>
    </row>
    <row r="96" spans="1:10" ht="43.5" customHeight="1" x14ac:dyDescent="0.2">
      <c r="A96" s="28"/>
      <c r="B96" s="27" t="s">
        <v>14</v>
      </c>
      <c r="C96" s="14" t="s">
        <v>51</v>
      </c>
      <c r="D96" s="7">
        <f t="shared" si="2"/>
        <v>1</v>
      </c>
      <c r="E96" s="7" t="str">
        <f t="shared" si="3"/>
        <v>式</v>
      </c>
      <c r="F96" s="8"/>
      <c r="G96" s="38"/>
      <c r="H96" s="7"/>
      <c r="J96" s="26"/>
    </row>
    <row r="97" spans="1:10" ht="43.5" customHeight="1" x14ac:dyDescent="0.2">
      <c r="A97" s="28"/>
      <c r="B97" s="27" t="s">
        <v>15</v>
      </c>
      <c r="C97" s="14" t="s">
        <v>52</v>
      </c>
      <c r="D97" s="7">
        <f t="shared" si="2"/>
        <v>1</v>
      </c>
      <c r="E97" s="7" t="str">
        <f t="shared" si="3"/>
        <v>式</v>
      </c>
      <c r="F97" s="8"/>
      <c r="G97" s="38"/>
      <c r="H97" s="7"/>
      <c r="J97" s="26"/>
    </row>
    <row r="98" spans="1:10" ht="43.5" customHeight="1" x14ac:dyDescent="0.2">
      <c r="A98" s="28"/>
      <c r="B98" s="27" t="s">
        <v>68</v>
      </c>
      <c r="C98" s="14" t="s">
        <v>53</v>
      </c>
      <c r="D98" s="7">
        <f t="shared" si="2"/>
        <v>1</v>
      </c>
      <c r="E98" s="7" t="str">
        <f t="shared" si="3"/>
        <v>式</v>
      </c>
      <c r="F98" s="8"/>
      <c r="G98" s="38"/>
      <c r="H98" s="7"/>
      <c r="J98" s="26"/>
    </row>
    <row r="99" spans="1:10" ht="43.5" customHeight="1" x14ac:dyDescent="0.2">
      <c r="A99" s="29" t="s">
        <v>26</v>
      </c>
      <c r="B99" s="27" t="s">
        <v>54</v>
      </c>
      <c r="C99" s="14"/>
      <c r="D99" s="7" t="str">
        <f>IF(C99="","",1)</f>
        <v/>
      </c>
      <c r="E99" s="7" t="str">
        <f t="shared" si="3"/>
        <v/>
      </c>
      <c r="F99" s="8"/>
      <c r="G99" s="38"/>
      <c r="H99" s="7"/>
      <c r="J99" s="26"/>
    </row>
    <row r="100" spans="1:10" ht="43.5" customHeight="1" x14ac:dyDescent="0.2">
      <c r="A100" s="28"/>
      <c r="B100" s="27" t="s">
        <v>13</v>
      </c>
      <c r="C100" s="14" t="s">
        <v>69</v>
      </c>
      <c r="D100" s="7">
        <f>IF(C100="","",1)</f>
        <v>1</v>
      </c>
      <c r="E100" s="7" t="str">
        <f t="shared" si="3"/>
        <v>式</v>
      </c>
      <c r="F100" s="8"/>
      <c r="G100" s="38"/>
      <c r="H100" s="7"/>
      <c r="J100" s="26"/>
    </row>
    <row r="101" spans="1:10" ht="43.5" customHeight="1" x14ac:dyDescent="0.2">
      <c r="A101" s="29" t="s">
        <v>27</v>
      </c>
      <c r="B101" s="27" t="s">
        <v>9</v>
      </c>
      <c r="C101" s="14"/>
      <c r="D101" s="7" t="str">
        <f>IF(C101="","",1)</f>
        <v/>
      </c>
      <c r="E101" s="7" t="str">
        <f t="shared" si="3"/>
        <v/>
      </c>
      <c r="F101" s="8"/>
      <c r="G101" s="38"/>
      <c r="H101" s="7"/>
      <c r="J101" s="26"/>
    </row>
    <row r="102" spans="1:10" ht="43.5" customHeight="1" x14ac:dyDescent="0.2">
      <c r="A102" s="28"/>
      <c r="B102" s="27" t="s">
        <v>13</v>
      </c>
      <c r="C102" s="14" t="s">
        <v>9</v>
      </c>
      <c r="D102" s="7">
        <f>IF(C102="","",1)</f>
        <v>1</v>
      </c>
      <c r="E102" s="7" t="str">
        <f>IF(C102="","","式")</f>
        <v>式</v>
      </c>
      <c r="F102" s="8"/>
      <c r="G102" s="38"/>
      <c r="H102" s="7"/>
      <c r="J102" s="26"/>
    </row>
    <row r="103" spans="1:10" ht="43.5" customHeight="1" x14ac:dyDescent="0.2">
      <c r="A103" s="28"/>
      <c r="B103" s="27"/>
      <c r="C103" s="14"/>
      <c r="D103" s="7"/>
      <c r="E103" s="7" t="str">
        <f>IF(C103="","","式")</f>
        <v/>
      </c>
      <c r="F103" s="8"/>
      <c r="G103" s="38"/>
      <c r="H103" s="7"/>
      <c r="J103" s="26"/>
    </row>
    <row r="104" spans="1:10" ht="43.5" customHeight="1" x14ac:dyDescent="0.2">
      <c r="A104" s="59" t="s">
        <v>76</v>
      </c>
      <c r="B104" s="60"/>
      <c r="C104" s="61"/>
      <c r="D104" s="7"/>
      <c r="E104" s="7"/>
      <c r="F104" s="8"/>
      <c r="G104" s="38">
        <f>SUM(G50:G103)</f>
        <v>0</v>
      </c>
      <c r="H104" s="7"/>
      <c r="J104" s="26"/>
    </row>
    <row r="105" spans="1:10" ht="43.5" customHeight="1" x14ac:dyDescent="0.2">
      <c r="B105"/>
    </row>
    <row r="106" spans="1:10" ht="9.9" customHeight="1" x14ac:dyDescent="0.2">
      <c r="B106"/>
    </row>
    <row r="107" spans="1:10" ht="43.5" customHeight="1" x14ac:dyDescent="0.2">
      <c r="B107"/>
    </row>
    <row r="108" spans="1:10" ht="43.5" customHeight="1" x14ac:dyDescent="0.2">
      <c r="B108"/>
    </row>
    <row r="109" spans="1:10" ht="43.5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9.9" customHeight="1" x14ac:dyDescent="0.2">
      <c r="B125"/>
    </row>
    <row r="126" spans="2:2" ht="43.5" customHeight="1" x14ac:dyDescent="0.2">
      <c r="B126"/>
    </row>
    <row r="127" spans="2:2" ht="43.5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9.75" customHeight="1" x14ac:dyDescent="0.2">
      <c r="B144"/>
    </row>
    <row r="145" spans="2:2" ht="43.5" customHeight="1" x14ac:dyDescent="0.2">
      <c r="B145"/>
    </row>
    <row r="146" spans="2:2" ht="43.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</sheetData>
  <mergeCells count="21">
    <mergeCell ref="C8:D8"/>
    <mergeCell ref="A86:C86"/>
    <mergeCell ref="C7:D7"/>
    <mergeCell ref="A28:H28"/>
    <mergeCell ref="A66:C66"/>
    <mergeCell ref="A68:H68"/>
    <mergeCell ref="A1:H1"/>
    <mergeCell ref="C4:D4"/>
    <mergeCell ref="G4:H4"/>
    <mergeCell ref="C5:D5"/>
    <mergeCell ref="C6:D6"/>
    <mergeCell ref="A26:C26"/>
    <mergeCell ref="A23:C23"/>
    <mergeCell ref="A104:C104"/>
    <mergeCell ref="A13:H13"/>
    <mergeCell ref="A48:H48"/>
    <mergeCell ref="G9:H9"/>
    <mergeCell ref="A10:B10"/>
    <mergeCell ref="A11:B11"/>
    <mergeCell ref="A14:C14"/>
    <mergeCell ref="A46:C46"/>
  </mergeCells>
  <phoneticPr fontId="2"/>
  <pageMargins left="0.78" right="0.57999999999999996" top="0.98425196850393704" bottom="0.39370078740157483" header="0.51181102362204722" footer="0.51181102362204722"/>
  <pageSetup paperSize="9" scale="90" orientation="portrait" horizontalDpi="300" verticalDpi="300" r:id="rId1"/>
  <headerFooter alignWithMargins="0"/>
  <rowBreaks count="4" manualBreakCount="4">
    <brk id="25" max="7" man="1"/>
    <brk id="45" max="16383" man="1"/>
    <brk id="65" max="7" man="1"/>
    <brk id="8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8B7B-324B-4149-9BCD-724A7EE02417}">
  <sheetPr>
    <tabColor rgb="FFFFFF00"/>
  </sheetPr>
  <dimension ref="A1:J182"/>
  <sheetViews>
    <sheetView tabSelected="1" view="pageBreakPreview" topLeftCell="A21" zoomScaleNormal="100" zoomScaleSheetLayoutView="100" workbookViewId="0">
      <selection activeCell="G33" sqref="G33"/>
    </sheetView>
  </sheetViews>
  <sheetFormatPr defaultRowHeight="13" x14ac:dyDescent="0.2"/>
  <cols>
    <col min="1" max="1" width="4.6328125" customWidth="1"/>
    <col min="2" max="2" width="3.6328125" style="22" customWidth="1"/>
    <col min="3" max="3" width="30.6328125" customWidth="1"/>
    <col min="4" max="4" width="8.1796875" customWidth="1"/>
    <col min="5" max="5" width="5.6328125" customWidth="1"/>
    <col min="6" max="6" width="10.36328125" customWidth="1"/>
    <col min="7" max="8" width="14.6328125" customWidth="1"/>
  </cols>
  <sheetData>
    <row r="1" spans="1:9" ht="14" x14ac:dyDescent="0.2">
      <c r="A1" s="46" t="s">
        <v>80</v>
      </c>
    </row>
    <row r="2" spans="1:9" ht="39" customHeight="1" x14ac:dyDescent="0.2">
      <c r="A2" s="76" t="s">
        <v>89</v>
      </c>
      <c r="B2" s="76"/>
      <c r="C2" s="76"/>
      <c r="D2" s="76"/>
      <c r="E2" s="76"/>
      <c r="F2" s="76"/>
      <c r="G2" s="76"/>
      <c r="H2" s="76"/>
    </row>
    <row r="3" spans="1:9" ht="30" customHeight="1" x14ac:dyDescent="0.2">
      <c r="A3" s="5" t="s">
        <v>95</v>
      </c>
      <c r="B3" s="24"/>
      <c r="D3" s="5"/>
      <c r="E3" s="5"/>
      <c r="F3" s="5"/>
      <c r="G3" s="5"/>
      <c r="H3" s="5"/>
    </row>
    <row r="4" spans="1:9" ht="28.5" customHeight="1" x14ac:dyDescent="0.2">
      <c r="A4" s="52" t="s">
        <v>96</v>
      </c>
      <c r="B4" s="24"/>
      <c r="C4" s="13"/>
      <c r="D4" s="13"/>
      <c r="E4" s="5"/>
      <c r="F4" s="5"/>
      <c r="G4" s="5"/>
      <c r="H4" s="5"/>
    </row>
    <row r="5" spans="1:9" ht="28.5" customHeight="1" x14ac:dyDescent="0.2">
      <c r="A5" s="31"/>
      <c r="B5" s="24"/>
      <c r="C5" s="77" t="s">
        <v>78</v>
      </c>
      <c r="D5" s="77"/>
      <c r="E5" s="5"/>
      <c r="F5" s="5"/>
      <c r="G5" s="78" t="s">
        <v>6</v>
      </c>
      <c r="H5" s="78"/>
    </row>
    <row r="6" spans="1:9" ht="28.5" customHeight="1" x14ac:dyDescent="0.2">
      <c r="A6" s="31"/>
      <c r="B6" s="24"/>
      <c r="C6" s="77" t="s">
        <v>97</v>
      </c>
      <c r="D6" s="77"/>
      <c r="E6" s="5"/>
      <c r="F6" s="6"/>
      <c r="G6" s="6"/>
      <c r="H6" s="6"/>
    </row>
    <row r="7" spans="1:9" ht="28.5" customHeight="1" x14ac:dyDescent="0.2">
      <c r="A7" s="31"/>
      <c r="B7" s="24"/>
      <c r="C7" s="77" t="s">
        <v>98</v>
      </c>
      <c r="D7" s="77"/>
      <c r="E7" s="5"/>
      <c r="F7" s="44"/>
      <c r="G7" s="44"/>
      <c r="H7" s="44"/>
    </row>
    <row r="8" spans="1:9" ht="28.5" customHeight="1" x14ac:dyDescent="0.2">
      <c r="A8" s="31"/>
      <c r="B8" s="24"/>
      <c r="C8" s="77" t="s">
        <v>99</v>
      </c>
      <c r="D8" s="79"/>
      <c r="E8" s="5"/>
      <c r="F8" s="44"/>
      <c r="G8" s="44"/>
      <c r="H8" s="44"/>
    </row>
    <row r="9" spans="1:9" ht="28.5" customHeight="1" x14ac:dyDescent="0.2">
      <c r="A9" s="31"/>
      <c r="B9" s="24"/>
      <c r="C9" s="77" t="s">
        <v>77</v>
      </c>
      <c r="D9" s="77"/>
      <c r="E9" s="5"/>
      <c r="F9" s="44"/>
      <c r="G9" s="44"/>
      <c r="H9" s="45"/>
    </row>
    <row r="10" spans="1:9" ht="42" customHeight="1" x14ac:dyDescent="0.2">
      <c r="A10" s="31"/>
      <c r="B10" s="24"/>
      <c r="C10" s="5"/>
      <c r="D10" s="5"/>
      <c r="E10" s="5"/>
      <c r="F10" s="5"/>
      <c r="G10" s="65"/>
      <c r="H10" s="66"/>
    </row>
    <row r="11" spans="1:9" ht="21" customHeight="1" x14ac:dyDescent="0.2">
      <c r="A11" s="67" t="s">
        <v>75</v>
      </c>
      <c r="B11" s="68"/>
      <c r="C11" s="39" t="s">
        <v>74</v>
      </c>
      <c r="D11" s="32"/>
      <c r="E11" s="32"/>
      <c r="F11" s="32"/>
      <c r="G11" s="32"/>
      <c r="H11" s="33"/>
      <c r="I11" s="30"/>
    </row>
    <row r="12" spans="1:9" ht="21" customHeight="1" x14ac:dyDescent="0.2">
      <c r="A12" s="69" t="s">
        <v>72</v>
      </c>
      <c r="B12" s="70"/>
      <c r="C12" s="36" t="s">
        <v>73</v>
      </c>
      <c r="D12" s="34"/>
      <c r="E12" s="34"/>
      <c r="F12" s="34"/>
      <c r="G12" s="34"/>
      <c r="H12" s="35"/>
      <c r="I12" s="30"/>
    </row>
    <row r="13" spans="1:9" ht="9.9" customHeight="1" x14ac:dyDescent="0.2">
      <c r="A13" s="47"/>
      <c r="C13" s="12"/>
      <c r="D13" s="12"/>
      <c r="E13" s="12"/>
      <c r="F13" s="12"/>
      <c r="G13" s="12"/>
      <c r="H13" s="48"/>
      <c r="I13" s="31"/>
    </row>
    <row r="14" spans="1:9" x14ac:dyDescent="0.2">
      <c r="A14" s="62" t="s">
        <v>81</v>
      </c>
      <c r="B14" s="63"/>
      <c r="C14" s="63"/>
      <c r="D14" s="63"/>
      <c r="E14" s="63"/>
      <c r="F14" s="63"/>
      <c r="G14" s="63"/>
      <c r="H14" s="64"/>
      <c r="I14" s="31"/>
    </row>
    <row r="15" spans="1:9" ht="30" customHeight="1" x14ac:dyDescent="0.2">
      <c r="A15" s="71" t="s">
        <v>1</v>
      </c>
      <c r="B15" s="72"/>
      <c r="C15" s="73"/>
      <c r="D15" s="2" t="s">
        <v>2</v>
      </c>
      <c r="E15" s="2" t="s">
        <v>0</v>
      </c>
      <c r="F15" s="2" t="s">
        <v>3</v>
      </c>
      <c r="G15" s="2" t="s">
        <v>4</v>
      </c>
      <c r="H15" s="2" t="s">
        <v>5</v>
      </c>
    </row>
    <row r="16" spans="1:9" ht="42" customHeight="1" x14ac:dyDescent="0.2">
      <c r="A16" s="15" t="s">
        <v>7</v>
      </c>
      <c r="B16" s="27" t="s">
        <v>10</v>
      </c>
      <c r="C16" s="14"/>
      <c r="D16" s="7" t="str">
        <f>IF(C16="","",1)</f>
        <v/>
      </c>
      <c r="E16" s="7" t="str">
        <f>IF(C16="","","式")</f>
        <v/>
      </c>
      <c r="F16" s="3"/>
      <c r="G16" s="37">
        <f>SUM(G17)</f>
        <v>30000000</v>
      </c>
      <c r="H16" s="3"/>
    </row>
    <row r="17" spans="1:10" ht="42" customHeight="1" x14ac:dyDescent="0.2">
      <c r="A17" s="15"/>
      <c r="B17" s="27" t="s">
        <v>13</v>
      </c>
      <c r="C17" s="14" t="s">
        <v>10</v>
      </c>
      <c r="D17" s="7">
        <v>1</v>
      </c>
      <c r="E17" s="7" t="s">
        <v>82</v>
      </c>
      <c r="F17" s="3"/>
      <c r="G17" s="37">
        <f>G106</f>
        <v>30000000</v>
      </c>
      <c r="H17" s="3"/>
    </row>
    <row r="18" spans="1:10" ht="42" customHeight="1" x14ac:dyDescent="0.2">
      <c r="A18" s="15" t="s">
        <v>8</v>
      </c>
      <c r="B18" s="27" t="s">
        <v>11</v>
      </c>
      <c r="C18" s="14"/>
      <c r="D18" s="7" t="str">
        <f>IF(C18="","",1)</f>
        <v/>
      </c>
      <c r="E18" s="7" t="str">
        <f>IF(C18="","","式")</f>
        <v/>
      </c>
      <c r="F18" s="3"/>
      <c r="G18" s="37">
        <f>SUM(G19:G21)</f>
        <v>4000000</v>
      </c>
      <c r="H18" s="3"/>
    </row>
    <row r="19" spans="1:10" ht="42" customHeight="1" x14ac:dyDescent="0.2">
      <c r="A19" s="16"/>
      <c r="B19" s="27" t="s">
        <v>21</v>
      </c>
      <c r="C19" s="14" t="s">
        <v>70</v>
      </c>
      <c r="D19" s="7">
        <f>IF(C19="","",1)</f>
        <v>1</v>
      </c>
      <c r="E19" s="7" t="str">
        <f>IF(C19="","","式")</f>
        <v>式</v>
      </c>
      <c r="F19" s="3"/>
      <c r="G19" s="37">
        <v>1500000</v>
      </c>
      <c r="H19" s="3"/>
    </row>
    <row r="20" spans="1:10" ht="42" customHeight="1" x14ac:dyDescent="0.2">
      <c r="A20" s="16"/>
      <c r="B20" s="27" t="s">
        <v>17</v>
      </c>
      <c r="C20" s="14" t="s">
        <v>16</v>
      </c>
      <c r="D20" s="7">
        <f>IF(C20="","",1)</f>
        <v>1</v>
      </c>
      <c r="E20" s="7" t="str">
        <f>IF(C20="","","式")</f>
        <v>式</v>
      </c>
      <c r="F20" s="4"/>
      <c r="G20" s="37">
        <v>2000000</v>
      </c>
      <c r="H20" s="4"/>
    </row>
    <row r="21" spans="1:10" ht="42" customHeight="1" thickBot="1" x14ac:dyDescent="0.25">
      <c r="A21" s="16"/>
      <c r="B21" s="27" t="s">
        <v>18</v>
      </c>
      <c r="C21" s="14" t="s">
        <v>71</v>
      </c>
      <c r="D21" s="7">
        <f>IF(C21="","",1)</f>
        <v>1</v>
      </c>
      <c r="E21" s="7" t="str">
        <f>IF(C21="","","式")</f>
        <v>式</v>
      </c>
      <c r="F21" s="1"/>
      <c r="G21" s="37">
        <v>500000</v>
      </c>
      <c r="H21" s="1"/>
    </row>
    <row r="22" spans="1:10" ht="42" customHeight="1" thickBot="1" x14ac:dyDescent="0.25">
      <c r="A22" s="16"/>
      <c r="B22" s="23"/>
      <c r="C22" s="17" t="s">
        <v>79</v>
      </c>
      <c r="D22" s="1"/>
      <c r="E22" s="1"/>
      <c r="F22" s="16"/>
      <c r="G22" s="40">
        <f>G17+G18</f>
        <v>34000000</v>
      </c>
      <c r="H22" s="19"/>
    </row>
    <row r="23" spans="1:10" ht="42" customHeight="1" x14ac:dyDescent="0.2">
      <c r="A23" s="16"/>
      <c r="B23" s="23"/>
      <c r="C23" s="18"/>
      <c r="D23" s="1"/>
      <c r="E23" s="1"/>
      <c r="F23" s="1"/>
      <c r="G23" s="41"/>
      <c r="H23" s="1"/>
    </row>
    <row r="24" spans="1:10" ht="76.75" customHeight="1" x14ac:dyDescent="0.2">
      <c r="A24" s="56" t="s">
        <v>92</v>
      </c>
      <c r="B24" s="57"/>
      <c r="C24" s="58"/>
      <c r="D24" s="1"/>
      <c r="E24" s="1"/>
      <c r="F24" s="1"/>
      <c r="G24" s="49" t="s">
        <v>88</v>
      </c>
      <c r="H24" s="51" t="s">
        <v>91</v>
      </c>
    </row>
    <row r="25" spans="1:10" ht="42" customHeight="1" x14ac:dyDescent="0.2">
      <c r="A25" s="16"/>
      <c r="B25" s="23"/>
      <c r="C25" s="50" t="s">
        <v>90</v>
      </c>
      <c r="D25" s="1"/>
      <c r="E25" s="1"/>
      <c r="F25" s="1"/>
      <c r="G25" s="41"/>
      <c r="H25" s="1"/>
    </row>
    <row r="26" spans="1:10" ht="42" customHeight="1" x14ac:dyDescent="0.2">
      <c r="A26" s="16"/>
      <c r="B26" s="23"/>
      <c r="C26" s="18"/>
      <c r="D26" s="1"/>
      <c r="E26" s="1"/>
      <c r="F26" s="1"/>
      <c r="G26" s="41"/>
      <c r="H26" s="1"/>
    </row>
    <row r="27" spans="1:10" ht="42" customHeight="1" x14ac:dyDescent="0.2">
      <c r="A27" s="16"/>
      <c r="B27" s="23"/>
      <c r="C27" s="18"/>
      <c r="D27" s="1"/>
      <c r="E27" s="1"/>
      <c r="F27" s="1"/>
      <c r="G27" s="41"/>
      <c r="H27" s="1"/>
    </row>
    <row r="28" spans="1:10" ht="43.5" customHeight="1" x14ac:dyDescent="0.2">
      <c r="A28" s="54" t="str">
        <f>C11</f>
        <v>　　○○○○○建設工事</v>
      </c>
      <c r="B28" s="55"/>
      <c r="C28" s="55"/>
      <c r="D28" s="9" t="s">
        <v>12</v>
      </c>
      <c r="E28" s="10"/>
      <c r="F28" s="10"/>
      <c r="G28" s="42"/>
      <c r="H28" s="11"/>
    </row>
    <row r="29" spans="1:10" ht="9.9" customHeight="1" x14ac:dyDescent="0.2">
      <c r="C29" s="12"/>
      <c r="D29" s="12"/>
      <c r="E29" s="12"/>
      <c r="F29" s="12"/>
      <c r="G29" s="43"/>
      <c r="H29" s="12"/>
    </row>
    <row r="30" spans="1:10" x14ac:dyDescent="0.2">
      <c r="A30" s="62" t="s">
        <v>83</v>
      </c>
      <c r="B30" s="63"/>
      <c r="C30" s="63"/>
      <c r="D30" s="63"/>
      <c r="E30" s="63"/>
      <c r="F30" s="63"/>
      <c r="G30" s="63"/>
      <c r="H30" s="64"/>
      <c r="I30" s="31"/>
    </row>
    <row r="31" spans="1:10" ht="43.5" customHeight="1" x14ac:dyDescent="0.2">
      <c r="A31" s="16"/>
      <c r="B31" s="23"/>
      <c r="C31" s="17" t="s">
        <v>1</v>
      </c>
      <c r="D31" s="2" t="s">
        <v>2</v>
      </c>
      <c r="E31" s="2" t="s">
        <v>0</v>
      </c>
      <c r="F31" s="2" t="s">
        <v>3</v>
      </c>
      <c r="G31" s="2" t="s">
        <v>4</v>
      </c>
      <c r="H31" s="2" t="s">
        <v>5</v>
      </c>
      <c r="J31" s="26"/>
    </row>
    <row r="32" spans="1:10" ht="43.5" customHeight="1" x14ac:dyDescent="0.2">
      <c r="A32" s="29" t="s">
        <v>20</v>
      </c>
      <c r="B32" s="27" t="s">
        <v>10</v>
      </c>
      <c r="C32" s="14"/>
      <c r="D32" s="7">
        <v>1</v>
      </c>
      <c r="E32" s="7" t="s">
        <v>84</v>
      </c>
      <c r="F32" s="8"/>
      <c r="G32" s="38">
        <f>SUM(G52:G55)</f>
        <v>30000000</v>
      </c>
      <c r="H32" s="7"/>
      <c r="J32" s="26"/>
    </row>
    <row r="33" spans="1:10" ht="43.5" customHeight="1" x14ac:dyDescent="0.2">
      <c r="A33" s="29"/>
      <c r="B33" s="27"/>
      <c r="C33" s="14"/>
      <c r="D33" s="7"/>
      <c r="E33" s="7"/>
      <c r="F33" s="8"/>
      <c r="G33" s="38"/>
      <c r="H33" s="7"/>
      <c r="J33" s="26"/>
    </row>
    <row r="34" spans="1:10" ht="43.5" customHeight="1" x14ac:dyDescent="0.2">
      <c r="A34" s="29"/>
      <c r="B34" s="27"/>
      <c r="C34" s="14"/>
      <c r="D34" s="7"/>
      <c r="E34" s="7"/>
      <c r="F34" s="8"/>
      <c r="G34" s="38"/>
      <c r="H34" s="7"/>
      <c r="J34" s="26"/>
    </row>
    <row r="35" spans="1:10" ht="43.5" customHeight="1" x14ac:dyDescent="0.2">
      <c r="A35" s="29"/>
      <c r="B35" s="27"/>
      <c r="C35" s="14"/>
      <c r="D35" s="7"/>
      <c r="E35" s="7"/>
      <c r="F35" s="8"/>
      <c r="G35" s="38"/>
      <c r="H35" s="7"/>
      <c r="J35" s="26"/>
    </row>
    <row r="36" spans="1:10" ht="43.5" customHeight="1" x14ac:dyDescent="0.2">
      <c r="A36" s="29"/>
      <c r="B36" s="27"/>
      <c r="C36" s="14"/>
      <c r="D36" s="7"/>
      <c r="E36" s="7"/>
      <c r="F36" s="8"/>
      <c r="G36" s="38"/>
      <c r="H36" s="7"/>
      <c r="J36" s="26"/>
    </row>
    <row r="37" spans="1:10" ht="43.5" customHeight="1" x14ac:dyDescent="0.2">
      <c r="A37" s="29"/>
      <c r="B37" s="27"/>
      <c r="C37" s="14"/>
      <c r="D37" s="7"/>
      <c r="E37" s="7"/>
      <c r="F37" s="8"/>
      <c r="G37" s="38"/>
      <c r="H37" s="7"/>
      <c r="J37" s="26"/>
    </row>
    <row r="38" spans="1:10" ht="43.5" customHeight="1" x14ac:dyDescent="0.2">
      <c r="A38" s="29"/>
      <c r="B38" s="27"/>
      <c r="C38" s="14"/>
      <c r="D38" s="7"/>
      <c r="E38" s="7"/>
      <c r="F38" s="8"/>
      <c r="G38" s="38"/>
      <c r="H38" s="7"/>
      <c r="J38" s="26"/>
    </row>
    <row r="39" spans="1:10" ht="43.5" customHeight="1" x14ac:dyDescent="0.2">
      <c r="A39" s="29"/>
      <c r="B39" s="27"/>
      <c r="C39" s="14"/>
      <c r="D39" s="7"/>
      <c r="E39" s="7"/>
      <c r="F39" s="8"/>
      <c r="G39" s="38"/>
      <c r="H39" s="7"/>
      <c r="J39" s="26"/>
    </row>
    <row r="40" spans="1:10" ht="43.5" customHeight="1" x14ac:dyDescent="0.2">
      <c r="A40" s="29"/>
      <c r="B40" s="27"/>
      <c r="C40" s="14"/>
      <c r="D40" s="7"/>
      <c r="E40" s="7"/>
      <c r="F40" s="8"/>
      <c r="G40" s="38"/>
      <c r="H40" s="7"/>
      <c r="J40" s="26"/>
    </row>
    <row r="41" spans="1:10" ht="43.5" customHeight="1" x14ac:dyDescent="0.2">
      <c r="A41" s="29"/>
      <c r="B41" s="27"/>
      <c r="C41" s="14"/>
      <c r="D41" s="7"/>
      <c r="E41" s="7"/>
      <c r="F41" s="8"/>
      <c r="G41" s="38"/>
      <c r="H41" s="7"/>
      <c r="J41" s="26"/>
    </row>
    <row r="42" spans="1:10" ht="43.5" customHeight="1" x14ac:dyDescent="0.2">
      <c r="A42" s="29"/>
      <c r="B42" s="27"/>
      <c r="C42" s="14"/>
      <c r="D42" s="7"/>
      <c r="E42" s="7"/>
      <c r="F42" s="8"/>
      <c r="G42" s="38"/>
      <c r="H42" s="7"/>
      <c r="J42" s="26"/>
    </row>
    <row r="43" spans="1:10" ht="43.5" customHeight="1" x14ac:dyDescent="0.2">
      <c r="A43" s="29"/>
      <c r="B43" s="27"/>
      <c r="C43" s="14"/>
      <c r="D43" s="7"/>
      <c r="E43" s="7"/>
      <c r="F43" s="8"/>
      <c r="G43" s="38"/>
      <c r="H43" s="7"/>
      <c r="J43" s="26"/>
    </row>
    <row r="44" spans="1:10" ht="43.5" customHeight="1" x14ac:dyDescent="0.2">
      <c r="A44" s="29"/>
      <c r="B44" s="27"/>
      <c r="C44" s="14"/>
      <c r="D44" s="7"/>
      <c r="E44" s="7"/>
      <c r="F44" s="8"/>
      <c r="G44" s="38"/>
      <c r="H44" s="7"/>
      <c r="J44" s="26"/>
    </row>
    <row r="45" spans="1:10" ht="43.5" customHeight="1" x14ac:dyDescent="0.2">
      <c r="A45" s="29"/>
      <c r="B45" s="27"/>
      <c r="C45" s="14"/>
      <c r="D45" s="7"/>
      <c r="E45" s="7"/>
      <c r="F45" s="8"/>
      <c r="G45" s="38"/>
      <c r="H45" s="7"/>
      <c r="J45" s="26"/>
    </row>
    <row r="46" spans="1:10" ht="43.5" customHeight="1" x14ac:dyDescent="0.2">
      <c r="A46" s="29"/>
      <c r="B46" s="27"/>
      <c r="C46" s="14"/>
      <c r="D46" s="7"/>
      <c r="E46" s="7"/>
      <c r="F46" s="8"/>
      <c r="G46" s="38"/>
      <c r="H46" s="7"/>
      <c r="J46" s="26"/>
    </row>
    <row r="47" spans="1:10" ht="43.5" customHeight="1" x14ac:dyDescent="0.2">
      <c r="A47" s="29"/>
      <c r="B47" s="27"/>
      <c r="C47" s="14"/>
      <c r="D47" s="7"/>
      <c r="E47" s="7"/>
      <c r="F47" s="8"/>
      <c r="G47" s="38"/>
      <c r="H47" s="7"/>
      <c r="J47" s="26"/>
    </row>
    <row r="48" spans="1:10" ht="43.5" customHeight="1" x14ac:dyDescent="0.2">
      <c r="A48" s="54" t="str">
        <f>C11</f>
        <v>　　○○○○○建設工事</v>
      </c>
      <c r="B48" s="55"/>
      <c r="C48" s="55"/>
      <c r="D48" s="9" t="s">
        <v>12</v>
      </c>
      <c r="E48" s="10"/>
      <c r="F48" s="10"/>
      <c r="G48" s="42"/>
      <c r="H48" s="11"/>
    </row>
    <row r="49" spans="1:10" ht="9.9" customHeight="1" x14ac:dyDescent="0.2">
      <c r="C49" s="12"/>
      <c r="D49" s="12"/>
      <c r="E49" s="12"/>
      <c r="F49" s="12"/>
      <c r="G49" s="43"/>
      <c r="H49" s="12"/>
    </row>
    <row r="50" spans="1:10" x14ac:dyDescent="0.2">
      <c r="A50" s="62" t="s">
        <v>85</v>
      </c>
      <c r="B50" s="63"/>
      <c r="C50" s="63"/>
      <c r="D50" s="63"/>
      <c r="E50" s="63"/>
      <c r="F50" s="63"/>
      <c r="G50" s="63"/>
      <c r="H50" s="64"/>
      <c r="I50" s="31"/>
    </row>
    <row r="51" spans="1:10" ht="43.5" customHeight="1" x14ac:dyDescent="0.2">
      <c r="A51" s="16"/>
      <c r="B51" s="23"/>
      <c r="C51" s="17" t="s">
        <v>1</v>
      </c>
      <c r="D51" s="2" t="s">
        <v>2</v>
      </c>
      <c r="E51" s="2" t="s">
        <v>0</v>
      </c>
      <c r="F51" s="2" t="s">
        <v>3</v>
      </c>
      <c r="G51" s="2" t="s">
        <v>4</v>
      </c>
      <c r="H51" s="2" t="s">
        <v>5</v>
      </c>
      <c r="J51" s="26"/>
    </row>
    <row r="52" spans="1:10" ht="43.5" customHeight="1" x14ac:dyDescent="0.2">
      <c r="A52" s="29" t="s">
        <v>20</v>
      </c>
      <c r="B52" s="27" t="s">
        <v>28</v>
      </c>
      <c r="C52" s="14"/>
      <c r="D52" s="7">
        <v>1</v>
      </c>
      <c r="E52" s="7" t="s">
        <v>82</v>
      </c>
      <c r="F52" s="8"/>
      <c r="G52" s="38">
        <f>SUM(G73:G87,G91:G95)</f>
        <v>19900000</v>
      </c>
      <c r="H52" s="7"/>
      <c r="J52" s="26"/>
    </row>
    <row r="53" spans="1:10" ht="43.5" customHeight="1" x14ac:dyDescent="0.2">
      <c r="A53" s="15" t="s">
        <v>25</v>
      </c>
      <c r="B53" s="27" t="s">
        <v>49</v>
      </c>
      <c r="C53" s="14"/>
      <c r="D53" s="7">
        <v>1</v>
      </c>
      <c r="E53" s="7" t="s">
        <v>82</v>
      </c>
      <c r="F53" s="8"/>
      <c r="G53" s="38">
        <f>SUM(G97:G100)</f>
        <v>7900000</v>
      </c>
      <c r="H53" s="7"/>
      <c r="J53" s="26"/>
    </row>
    <row r="54" spans="1:10" ht="43.5" customHeight="1" x14ac:dyDescent="0.2">
      <c r="A54" s="29" t="s">
        <v>26</v>
      </c>
      <c r="B54" s="27" t="s">
        <v>54</v>
      </c>
      <c r="C54" s="14"/>
      <c r="D54" s="7">
        <v>1</v>
      </c>
      <c r="E54" s="7" t="s">
        <v>82</v>
      </c>
      <c r="F54" s="8"/>
      <c r="G54" s="38">
        <f>SUM(G102)</f>
        <v>2000000</v>
      </c>
      <c r="H54" s="7"/>
      <c r="J54" s="26"/>
    </row>
    <row r="55" spans="1:10" ht="43.5" customHeight="1" x14ac:dyDescent="0.2">
      <c r="A55" s="29" t="s">
        <v>27</v>
      </c>
      <c r="B55" s="27" t="s">
        <v>9</v>
      </c>
      <c r="C55" s="14"/>
      <c r="D55" s="7">
        <v>1</v>
      </c>
      <c r="E55" s="7" t="s">
        <v>82</v>
      </c>
      <c r="F55" s="8"/>
      <c r="G55" s="38">
        <f>SUM(G104)</f>
        <v>200000</v>
      </c>
      <c r="H55" s="7"/>
      <c r="J55" s="26"/>
    </row>
    <row r="56" spans="1:10" ht="43.5" customHeight="1" x14ac:dyDescent="0.2">
      <c r="A56" s="29"/>
      <c r="B56" s="27"/>
      <c r="C56" s="14"/>
      <c r="D56" s="7"/>
      <c r="E56" s="7"/>
      <c r="F56" s="8"/>
      <c r="G56" s="38"/>
      <c r="H56" s="7"/>
      <c r="J56" s="26"/>
    </row>
    <row r="57" spans="1:10" ht="43.5" customHeight="1" x14ac:dyDescent="0.2">
      <c r="A57" s="29"/>
      <c r="B57" s="27"/>
      <c r="C57" s="14"/>
      <c r="D57" s="7"/>
      <c r="E57" s="7"/>
      <c r="F57" s="8"/>
      <c r="G57" s="38"/>
      <c r="H57" s="7"/>
      <c r="J57" s="26"/>
    </row>
    <row r="58" spans="1:10" ht="43.5" customHeight="1" x14ac:dyDescent="0.2">
      <c r="A58" s="29"/>
      <c r="B58" s="27"/>
      <c r="C58" s="14"/>
      <c r="D58" s="7"/>
      <c r="E58" s="7"/>
      <c r="F58" s="8"/>
      <c r="G58" s="38"/>
      <c r="H58" s="7"/>
      <c r="J58" s="26"/>
    </row>
    <row r="59" spans="1:10" ht="43.5" customHeight="1" x14ac:dyDescent="0.2">
      <c r="A59" s="29"/>
      <c r="B59" s="27"/>
      <c r="C59" s="14"/>
      <c r="D59" s="7"/>
      <c r="E59" s="7"/>
      <c r="F59" s="8"/>
      <c r="G59" s="38"/>
      <c r="H59" s="7"/>
      <c r="J59" s="26"/>
    </row>
    <row r="60" spans="1:10" ht="43.5" customHeight="1" x14ac:dyDescent="0.2">
      <c r="A60" s="29"/>
      <c r="B60" s="27"/>
      <c r="C60" s="14"/>
      <c r="D60" s="7"/>
      <c r="E60" s="7"/>
      <c r="F60" s="8"/>
      <c r="G60" s="38"/>
      <c r="H60" s="7"/>
      <c r="J60" s="26"/>
    </row>
    <row r="61" spans="1:10" ht="43.5" customHeight="1" x14ac:dyDescent="0.2">
      <c r="A61" s="29"/>
      <c r="B61" s="27"/>
      <c r="C61" s="14"/>
      <c r="D61" s="7"/>
      <c r="E61" s="7"/>
      <c r="F61" s="8"/>
      <c r="G61" s="38"/>
      <c r="H61" s="7"/>
      <c r="J61" s="26"/>
    </row>
    <row r="62" spans="1:10" ht="43.5" customHeight="1" x14ac:dyDescent="0.2">
      <c r="A62" s="29"/>
      <c r="B62" s="27"/>
      <c r="C62" s="14"/>
      <c r="D62" s="7"/>
      <c r="E62" s="7"/>
      <c r="F62" s="8"/>
      <c r="G62" s="38"/>
      <c r="H62" s="7"/>
      <c r="J62" s="26"/>
    </row>
    <row r="63" spans="1:10" ht="43.5" customHeight="1" x14ac:dyDescent="0.2">
      <c r="A63" s="29"/>
      <c r="B63" s="27"/>
      <c r="C63" s="14"/>
      <c r="D63" s="7"/>
      <c r="E63" s="7"/>
      <c r="F63" s="8"/>
      <c r="G63" s="38"/>
      <c r="H63" s="7"/>
      <c r="J63" s="26"/>
    </row>
    <row r="64" spans="1:10" ht="43.5" customHeight="1" x14ac:dyDescent="0.2">
      <c r="A64" s="29"/>
      <c r="B64" s="27"/>
      <c r="C64" s="14"/>
      <c r="D64" s="7"/>
      <c r="E64" s="7"/>
      <c r="F64" s="8"/>
      <c r="G64" s="38"/>
      <c r="H64" s="7"/>
      <c r="J64" s="26"/>
    </row>
    <row r="65" spans="1:10" ht="43.5" customHeight="1" x14ac:dyDescent="0.2">
      <c r="A65" s="29"/>
      <c r="B65" s="27"/>
      <c r="C65" s="14"/>
      <c r="D65" s="7"/>
      <c r="E65" s="7"/>
      <c r="F65" s="8"/>
      <c r="G65" s="38"/>
      <c r="H65" s="7"/>
      <c r="J65" s="26"/>
    </row>
    <row r="66" spans="1:10" ht="43.5" customHeight="1" x14ac:dyDescent="0.2">
      <c r="A66" s="29"/>
      <c r="B66" s="27"/>
      <c r="C66" s="14"/>
      <c r="D66" s="7"/>
      <c r="E66" s="7"/>
      <c r="F66" s="8"/>
      <c r="G66" s="38"/>
      <c r="H66" s="7"/>
      <c r="J66" s="26"/>
    </row>
    <row r="67" spans="1:10" ht="43.5" customHeight="1" x14ac:dyDescent="0.2">
      <c r="A67" s="29"/>
      <c r="B67" s="27"/>
      <c r="C67" s="14"/>
      <c r="D67" s="7"/>
      <c r="E67" s="7"/>
      <c r="F67" s="8"/>
      <c r="G67" s="38"/>
      <c r="H67" s="7"/>
      <c r="J67" s="26"/>
    </row>
    <row r="68" spans="1:10" ht="43.5" customHeight="1" x14ac:dyDescent="0.2">
      <c r="A68" s="54" t="str">
        <f>C11</f>
        <v>　　○○○○○建設工事</v>
      </c>
      <c r="B68" s="55"/>
      <c r="C68" s="55"/>
      <c r="D68" s="9" t="s">
        <v>12</v>
      </c>
      <c r="E68" s="10"/>
      <c r="F68" s="10"/>
      <c r="G68" s="42"/>
      <c r="H68" s="11"/>
    </row>
    <row r="69" spans="1:10" ht="9.9" customHeight="1" x14ac:dyDescent="0.2">
      <c r="C69" s="12"/>
      <c r="D69" s="12"/>
      <c r="E69" s="12"/>
      <c r="F69" s="12"/>
      <c r="G69" s="43"/>
      <c r="H69" s="12"/>
    </row>
    <row r="70" spans="1:10" x14ac:dyDescent="0.2">
      <c r="A70" s="62" t="s">
        <v>86</v>
      </c>
      <c r="B70" s="63"/>
      <c r="C70" s="63"/>
      <c r="D70" s="63"/>
      <c r="E70" s="63"/>
      <c r="F70" s="63"/>
      <c r="G70" s="63"/>
      <c r="H70" s="64"/>
      <c r="I70" s="31"/>
    </row>
    <row r="71" spans="1:10" ht="43.5" customHeight="1" x14ac:dyDescent="0.2">
      <c r="A71" s="16"/>
      <c r="B71" s="23"/>
      <c r="C71" s="17" t="s">
        <v>1</v>
      </c>
      <c r="D71" s="2" t="s">
        <v>2</v>
      </c>
      <c r="E71" s="2" t="s">
        <v>0</v>
      </c>
      <c r="F71" s="2" t="s">
        <v>3</v>
      </c>
      <c r="G71" s="2" t="s">
        <v>4</v>
      </c>
      <c r="H71" s="2" t="s">
        <v>5</v>
      </c>
      <c r="J71" s="26"/>
    </row>
    <row r="72" spans="1:10" ht="43.5" customHeight="1" x14ac:dyDescent="0.2">
      <c r="A72" s="29" t="s">
        <v>20</v>
      </c>
      <c r="B72" s="27" t="s">
        <v>87</v>
      </c>
      <c r="C72" s="14"/>
      <c r="D72" s="7"/>
      <c r="E72" s="7"/>
      <c r="F72" s="8"/>
      <c r="G72" s="38"/>
      <c r="H72" s="7"/>
      <c r="J72" s="26"/>
    </row>
    <row r="73" spans="1:10" ht="43.5" customHeight="1" x14ac:dyDescent="0.2">
      <c r="A73" s="29"/>
      <c r="B73" s="27" t="s">
        <v>21</v>
      </c>
      <c r="C73" s="14" t="s">
        <v>29</v>
      </c>
      <c r="D73" s="7">
        <f>IF(C73="","",1)</f>
        <v>1</v>
      </c>
      <c r="E73" s="7" t="str">
        <f>IF(C73="","","式")</f>
        <v>式</v>
      </c>
      <c r="F73" s="8"/>
      <c r="G73" s="38">
        <v>1200000</v>
      </c>
      <c r="H73" s="7"/>
      <c r="J73" s="26"/>
    </row>
    <row r="74" spans="1:10" ht="43.5" customHeight="1" x14ac:dyDescent="0.2">
      <c r="A74" s="29"/>
      <c r="B74" s="27" t="s">
        <v>17</v>
      </c>
      <c r="C74" s="14" t="s">
        <v>30</v>
      </c>
      <c r="D74" s="7">
        <f t="shared" ref="D74:D84" si="0">IF(C74="","",1)</f>
        <v>1</v>
      </c>
      <c r="E74" s="7" t="str">
        <f>IF(C74="","","式")</f>
        <v>式</v>
      </c>
      <c r="F74" s="8"/>
      <c r="G74" s="38">
        <v>250000</v>
      </c>
      <c r="H74" s="7"/>
      <c r="J74" s="26"/>
    </row>
    <row r="75" spans="1:10" ht="43.5" customHeight="1" x14ac:dyDescent="0.2">
      <c r="A75" s="29"/>
      <c r="B75" s="27" t="s">
        <v>18</v>
      </c>
      <c r="C75" s="14" t="s">
        <v>31</v>
      </c>
      <c r="D75" s="7">
        <f t="shared" si="0"/>
        <v>1</v>
      </c>
      <c r="E75" s="7" t="str">
        <f t="shared" ref="E75:E84" si="1">IF(C75="","","式")</f>
        <v>式</v>
      </c>
      <c r="F75" s="8"/>
      <c r="G75" s="38">
        <v>800000</v>
      </c>
      <c r="H75" s="7"/>
      <c r="J75" s="26"/>
    </row>
    <row r="76" spans="1:10" ht="43.5" customHeight="1" x14ac:dyDescent="0.2">
      <c r="A76" s="29"/>
      <c r="B76" s="27" t="s">
        <v>19</v>
      </c>
      <c r="C76" s="14" t="s">
        <v>32</v>
      </c>
      <c r="D76" s="7">
        <f t="shared" si="0"/>
        <v>1</v>
      </c>
      <c r="E76" s="7" t="str">
        <f t="shared" si="1"/>
        <v>式</v>
      </c>
      <c r="F76" s="8"/>
      <c r="G76" s="38">
        <v>400000</v>
      </c>
      <c r="H76" s="7"/>
      <c r="J76" s="26"/>
    </row>
    <row r="77" spans="1:10" ht="43.5" customHeight="1" x14ac:dyDescent="0.2">
      <c r="A77" s="29"/>
      <c r="B77" s="27" t="s">
        <v>22</v>
      </c>
      <c r="C77" s="14" t="s">
        <v>33</v>
      </c>
      <c r="D77" s="7">
        <f t="shared" si="0"/>
        <v>1</v>
      </c>
      <c r="E77" s="7" t="str">
        <f t="shared" si="1"/>
        <v>式</v>
      </c>
      <c r="F77" s="8"/>
      <c r="G77" s="38">
        <v>700000</v>
      </c>
      <c r="H77" s="7"/>
      <c r="J77" s="26"/>
    </row>
    <row r="78" spans="1:10" ht="43.5" customHeight="1" x14ac:dyDescent="0.2">
      <c r="A78" s="29"/>
      <c r="B78" s="27" t="s">
        <v>23</v>
      </c>
      <c r="C78" s="14" t="s">
        <v>34</v>
      </c>
      <c r="D78" s="7">
        <f t="shared" si="0"/>
        <v>1</v>
      </c>
      <c r="E78" s="7" t="str">
        <f t="shared" si="1"/>
        <v>式</v>
      </c>
      <c r="F78" s="8"/>
      <c r="G78" s="38">
        <v>500000</v>
      </c>
      <c r="H78" s="7"/>
      <c r="J78" s="26"/>
    </row>
    <row r="79" spans="1:10" ht="43.5" customHeight="1" x14ac:dyDescent="0.2">
      <c r="A79" s="29"/>
      <c r="B79" s="27" t="s">
        <v>24</v>
      </c>
      <c r="C79" s="14" t="s">
        <v>35</v>
      </c>
      <c r="D79" s="7">
        <f t="shared" si="0"/>
        <v>1</v>
      </c>
      <c r="E79" s="7" t="str">
        <f t="shared" si="1"/>
        <v>式</v>
      </c>
      <c r="F79" s="8"/>
      <c r="G79" s="38">
        <v>650000</v>
      </c>
      <c r="H79" s="7"/>
      <c r="J79" s="26"/>
    </row>
    <row r="80" spans="1:10" ht="43.5" customHeight="1" x14ac:dyDescent="0.2">
      <c r="A80" s="29"/>
      <c r="B80" s="27" t="s">
        <v>55</v>
      </c>
      <c r="C80" s="14" t="s">
        <v>36</v>
      </c>
      <c r="D80" s="7">
        <f t="shared" si="0"/>
        <v>1</v>
      </c>
      <c r="E80" s="7" t="str">
        <f t="shared" si="1"/>
        <v>式</v>
      </c>
      <c r="F80" s="8"/>
      <c r="G80" s="38">
        <v>700000</v>
      </c>
      <c r="H80" s="7"/>
      <c r="J80" s="26"/>
    </row>
    <row r="81" spans="1:10" ht="43.5" customHeight="1" x14ac:dyDescent="0.2">
      <c r="A81" s="29"/>
      <c r="B81" s="27" t="s">
        <v>56</v>
      </c>
      <c r="C81" s="14" t="s">
        <v>37</v>
      </c>
      <c r="D81" s="7">
        <f t="shared" si="0"/>
        <v>1</v>
      </c>
      <c r="E81" s="7" t="str">
        <f t="shared" si="1"/>
        <v>式</v>
      </c>
      <c r="F81" s="8"/>
      <c r="G81" s="38">
        <v>2500000</v>
      </c>
      <c r="H81" s="7"/>
      <c r="J81" s="26"/>
    </row>
    <row r="82" spans="1:10" ht="43.5" customHeight="1" x14ac:dyDescent="0.2">
      <c r="A82" s="29"/>
      <c r="B82" s="27" t="s">
        <v>57</v>
      </c>
      <c r="C82" s="14" t="s">
        <v>38</v>
      </c>
      <c r="D82" s="7">
        <f t="shared" si="0"/>
        <v>1</v>
      </c>
      <c r="E82" s="7" t="str">
        <f t="shared" si="1"/>
        <v>式</v>
      </c>
      <c r="F82" s="8"/>
      <c r="G82" s="38">
        <v>200000</v>
      </c>
      <c r="H82" s="7"/>
      <c r="J82" s="26"/>
    </row>
    <row r="83" spans="1:10" ht="43.5" customHeight="1" x14ac:dyDescent="0.2">
      <c r="A83" s="29"/>
      <c r="B83" s="27" t="s">
        <v>58</v>
      </c>
      <c r="C83" s="14" t="s">
        <v>39</v>
      </c>
      <c r="D83" s="7">
        <f t="shared" si="0"/>
        <v>1</v>
      </c>
      <c r="E83" s="7" t="str">
        <f t="shared" si="1"/>
        <v>式</v>
      </c>
      <c r="F83" s="8"/>
      <c r="G83" s="38">
        <v>600000</v>
      </c>
      <c r="H83" s="7"/>
      <c r="J83" s="26"/>
    </row>
    <row r="84" spans="1:10" ht="43.5" customHeight="1" x14ac:dyDescent="0.2">
      <c r="A84" s="29"/>
      <c r="B84" s="27" t="s">
        <v>59</v>
      </c>
      <c r="C84" s="14" t="s">
        <v>40</v>
      </c>
      <c r="D84" s="7">
        <f t="shared" si="0"/>
        <v>1</v>
      </c>
      <c r="E84" s="7" t="str">
        <f t="shared" si="1"/>
        <v>式</v>
      </c>
      <c r="F84" s="8"/>
      <c r="G84" s="38">
        <v>250000</v>
      </c>
      <c r="H84" s="7"/>
      <c r="J84" s="26"/>
    </row>
    <row r="85" spans="1:10" ht="43.5" customHeight="1" x14ac:dyDescent="0.2">
      <c r="A85" s="29"/>
      <c r="B85" s="27" t="s">
        <v>60</v>
      </c>
      <c r="C85" s="14" t="s">
        <v>41</v>
      </c>
      <c r="D85" s="7">
        <f>IF(C85="","",1)</f>
        <v>1</v>
      </c>
      <c r="E85" s="7" t="str">
        <f>IF(C85="","","式")</f>
        <v>式</v>
      </c>
      <c r="F85" s="8"/>
      <c r="G85" s="38">
        <v>1000000</v>
      </c>
      <c r="H85" s="7"/>
      <c r="J85" s="26"/>
    </row>
    <row r="86" spans="1:10" ht="43.5" customHeight="1" x14ac:dyDescent="0.2">
      <c r="A86" s="29"/>
      <c r="B86" s="27" t="s">
        <v>62</v>
      </c>
      <c r="C86" s="14" t="s">
        <v>42</v>
      </c>
      <c r="D86" s="7">
        <f>IF(C86="","",1)</f>
        <v>1</v>
      </c>
      <c r="E86" s="7" t="str">
        <f>IF(C86="","","式")</f>
        <v>式</v>
      </c>
      <c r="F86" s="8"/>
      <c r="G86" s="38">
        <v>2700000</v>
      </c>
      <c r="H86" s="7"/>
      <c r="J86" s="26"/>
    </row>
    <row r="87" spans="1:10" ht="43.5" customHeight="1" x14ac:dyDescent="0.2">
      <c r="A87" s="29"/>
      <c r="B87" s="27" t="s">
        <v>61</v>
      </c>
      <c r="C87" s="14" t="s">
        <v>43</v>
      </c>
      <c r="D87" s="7">
        <f>IF(C87="","",1)</f>
        <v>1</v>
      </c>
      <c r="E87" s="7" t="str">
        <f>IF(C87="","","式")</f>
        <v>式</v>
      </c>
      <c r="F87" s="8"/>
      <c r="G87" s="38">
        <v>2400000</v>
      </c>
      <c r="H87" s="7"/>
      <c r="J87" s="26"/>
    </row>
    <row r="88" spans="1:10" ht="43.5" customHeight="1" x14ac:dyDescent="0.2">
      <c r="A88" s="54" t="str">
        <f>A48</f>
        <v>　　○○○○○建設工事</v>
      </c>
      <c r="B88" s="55"/>
      <c r="C88" s="55"/>
      <c r="D88" s="9" t="s">
        <v>12</v>
      </c>
      <c r="E88" s="10"/>
      <c r="F88" s="10"/>
      <c r="G88" s="42"/>
      <c r="H88" s="11"/>
    </row>
    <row r="89" spans="1:10" ht="9.9" customHeight="1" x14ac:dyDescent="0.2">
      <c r="C89" s="12"/>
      <c r="D89" s="12"/>
      <c r="E89" s="12"/>
      <c r="F89" s="12"/>
      <c r="G89" s="43"/>
      <c r="H89" s="12"/>
    </row>
    <row r="90" spans="1:10" ht="43.5" customHeight="1" x14ac:dyDescent="0.2">
      <c r="A90" s="16"/>
      <c r="B90" s="23"/>
      <c r="C90" s="17" t="s">
        <v>1</v>
      </c>
      <c r="D90" s="2" t="s">
        <v>2</v>
      </c>
      <c r="E90" s="2" t="s">
        <v>0</v>
      </c>
      <c r="F90" s="2" t="s">
        <v>3</v>
      </c>
      <c r="G90" s="2" t="s">
        <v>4</v>
      </c>
      <c r="H90" s="2" t="s">
        <v>5</v>
      </c>
      <c r="J90" s="26"/>
    </row>
    <row r="91" spans="1:10" ht="43.5" customHeight="1" x14ac:dyDescent="0.2">
      <c r="A91" s="29"/>
      <c r="B91" s="27" t="s">
        <v>63</v>
      </c>
      <c r="C91" s="14" t="s">
        <v>44</v>
      </c>
      <c r="D91" s="7">
        <f t="shared" ref="D91:D100" si="2">IF(C91="","",1)</f>
        <v>1</v>
      </c>
      <c r="E91" s="7" t="str">
        <f>IF(C91="","","式")</f>
        <v>式</v>
      </c>
      <c r="F91" s="8"/>
      <c r="G91" s="38">
        <v>2800000</v>
      </c>
      <c r="H91" s="7"/>
      <c r="J91" s="26"/>
    </row>
    <row r="92" spans="1:10" ht="43.5" customHeight="1" x14ac:dyDescent="0.2">
      <c r="A92" s="29"/>
      <c r="B92" s="27" t="s">
        <v>64</v>
      </c>
      <c r="C92" s="14" t="s">
        <v>45</v>
      </c>
      <c r="D92" s="7">
        <f t="shared" si="2"/>
        <v>1</v>
      </c>
      <c r="E92" s="7" t="str">
        <f>IF(C92="","","式")</f>
        <v>式</v>
      </c>
      <c r="F92" s="8"/>
      <c r="G92" s="38">
        <v>800000</v>
      </c>
      <c r="H92" s="7"/>
      <c r="J92" s="26"/>
    </row>
    <row r="93" spans="1:10" ht="43.5" customHeight="1" x14ac:dyDescent="0.2">
      <c r="A93" s="29"/>
      <c r="B93" s="27" t="s">
        <v>65</v>
      </c>
      <c r="C93" s="14" t="s">
        <v>46</v>
      </c>
      <c r="D93" s="7">
        <f t="shared" si="2"/>
        <v>1</v>
      </c>
      <c r="E93" s="7" t="str">
        <f>IF(C93="","","式")</f>
        <v>式</v>
      </c>
      <c r="F93" s="8"/>
      <c r="G93" s="38">
        <v>700000</v>
      </c>
      <c r="H93" s="7"/>
      <c r="J93" s="26"/>
    </row>
    <row r="94" spans="1:10" ht="43.5" customHeight="1" x14ac:dyDescent="0.2">
      <c r="A94" s="29"/>
      <c r="B94" s="27" t="s">
        <v>66</v>
      </c>
      <c r="C94" s="14" t="s">
        <v>47</v>
      </c>
      <c r="D94" s="7">
        <f t="shared" si="2"/>
        <v>1</v>
      </c>
      <c r="E94" s="7" t="str">
        <f t="shared" ref="E94:E103" si="3">IF(C94="","","式")</f>
        <v>式</v>
      </c>
      <c r="F94" s="8"/>
      <c r="G94" s="38">
        <v>600000</v>
      </c>
      <c r="H94" s="7"/>
      <c r="J94" s="26"/>
    </row>
    <row r="95" spans="1:10" ht="43.5" customHeight="1" x14ac:dyDescent="0.2">
      <c r="A95" s="29"/>
      <c r="B95" s="27" t="s">
        <v>67</v>
      </c>
      <c r="C95" s="14" t="s">
        <v>48</v>
      </c>
      <c r="D95" s="7">
        <f t="shared" si="2"/>
        <v>1</v>
      </c>
      <c r="E95" s="7" t="str">
        <f t="shared" si="3"/>
        <v>式</v>
      </c>
      <c r="F95" s="8"/>
      <c r="G95" s="38">
        <v>150000</v>
      </c>
      <c r="H95" s="7"/>
      <c r="J95" s="26"/>
    </row>
    <row r="96" spans="1:10" ht="43.5" customHeight="1" x14ac:dyDescent="0.2">
      <c r="A96" s="15" t="s">
        <v>25</v>
      </c>
      <c r="B96" s="27" t="s">
        <v>49</v>
      </c>
      <c r="C96" s="14"/>
      <c r="D96" s="7" t="str">
        <f t="shared" si="2"/>
        <v/>
      </c>
      <c r="E96" s="7" t="str">
        <f t="shared" si="3"/>
        <v/>
      </c>
      <c r="F96" s="8"/>
      <c r="G96" s="38"/>
      <c r="H96" s="7"/>
      <c r="J96" s="26"/>
    </row>
    <row r="97" spans="1:10" ht="43.5" customHeight="1" x14ac:dyDescent="0.2">
      <c r="A97" s="28"/>
      <c r="B97" s="27" t="s">
        <v>13</v>
      </c>
      <c r="C97" s="14" t="s">
        <v>50</v>
      </c>
      <c r="D97" s="7">
        <f t="shared" si="2"/>
        <v>1</v>
      </c>
      <c r="E97" s="7" t="str">
        <f t="shared" si="3"/>
        <v>式</v>
      </c>
      <c r="F97" s="8"/>
      <c r="G97" s="38">
        <v>1000000</v>
      </c>
      <c r="H97" s="7"/>
      <c r="J97" s="26"/>
    </row>
    <row r="98" spans="1:10" ht="43.5" customHeight="1" x14ac:dyDescent="0.2">
      <c r="A98" s="28"/>
      <c r="B98" s="27" t="s">
        <v>14</v>
      </c>
      <c r="C98" s="14" t="s">
        <v>51</v>
      </c>
      <c r="D98" s="7">
        <f t="shared" si="2"/>
        <v>1</v>
      </c>
      <c r="E98" s="7" t="str">
        <f t="shared" si="3"/>
        <v>式</v>
      </c>
      <c r="F98" s="8"/>
      <c r="G98" s="38">
        <v>1200000</v>
      </c>
      <c r="H98" s="7"/>
      <c r="J98" s="26"/>
    </row>
    <row r="99" spans="1:10" ht="43.5" customHeight="1" x14ac:dyDescent="0.2">
      <c r="A99" s="28"/>
      <c r="B99" s="27" t="s">
        <v>15</v>
      </c>
      <c r="C99" s="14" t="s">
        <v>52</v>
      </c>
      <c r="D99" s="7">
        <f t="shared" si="2"/>
        <v>1</v>
      </c>
      <c r="E99" s="7" t="str">
        <f t="shared" si="3"/>
        <v>式</v>
      </c>
      <c r="F99" s="8"/>
      <c r="G99" s="38">
        <v>3500000</v>
      </c>
      <c r="H99" s="7"/>
      <c r="J99" s="26"/>
    </row>
    <row r="100" spans="1:10" ht="43.5" customHeight="1" x14ac:dyDescent="0.2">
      <c r="A100" s="28"/>
      <c r="B100" s="27" t="s">
        <v>68</v>
      </c>
      <c r="C100" s="14" t="s">
        <v>53</v>
      </c>
      <c r="D100" s="7">
        <f t="shared" si="2"/>
        <v>1</v>
      </c>
      <c r="E100" s="7" t="str">
        <f t="shared" si="3"/>
        <v>式</v>
      </c>
      <c r="F100" s="8"/>
      <c r="G100" s="38">
        <v>2200000</v>
      </c>
      <c r="H100" s="7"/>
      <c r="J100" s="26"/>
    </row>
    <row r="101" spans="1:10" ht="43.5" customHeight="1" x14ac:dyDescent="0.2">
      <c r="A101" s="29" t="s">
        <v>26</v>
      </c>
      <c r="B101" s="27" t="s">
        <v>54</v>
      </c>
      <c r="C101" s="14"/>
      <c r="D101" s="7" t="str">
        <f>IF(C101="","",1)</f>
        <v/>
      </c>
      <c r="E101" s="7" t="str">
        <f t="shared" si="3"/>
        <v/>
      </c>
      <c r="F101" s="8"/>
      <c r="G101" s="38"/>
      <c r="H101" s="7"/>
      <c r="J101" s="26"/>
    </row>
    <row r="102" spans="1:10" ht="43.5" customHeight="1" x14ac:dyDescent="0.2">
      <c r="A102" s="28"/>
      <c r="B102" s="27" t="s">
        <v>13</v>
      </c>
      <c r="C102" s="14" t="s">
        <v>69</v>
      </c>
      <c r="D102" s="7">
        <f>IF(C102="","",1)</f>
        <v>1</v>
      </c>
      <c r="E102" s="7" t="str">
        <f t="shared" si="3"/>
        <v>式</v>
      </c>
      <c r="F102" s="8"/>
      <c r="G102" s="38">
        <v>2000000</v>
      </c>
      <c r="H102" s="7"/>
      <c r="J102" s="26"/>
    </row>
    <row r="103" spans="1:10" ht="43.5" customHeight="1" x14ac:dyDescent="0.2">
      <c r="A103" s="29" t="s">
        <v>27</v>
      </c>
      <c r="B103" s="27" t="s">
        <v>9</v>
      </c>
      <c r="C103" s="14"/>
      <c r="D103" s="7" t="str">
        <f>IF(C103="","",1)</f>
        <v/>
      </c>
      <c r="E103" s="7" t="str">
        <f t="shared" si="3"/>
        <v/>
      </c>
      <c r="F103" s="8"/>
      <c r="G103" s="38"/>
      <c r="H103" s="7"/>
      <c r="J103" s="26"/>
    </row>
    <row r="104" spans="1:10" ht="43.5" customHeight="1" x14ac:dyDescent="0.2">
      <c r="A104" s="28"/>
      <c r="B104" s="27" t="s">
        <v>13</v>
      </c>
      <c r="C104" s="14" t="s">
        <v>9</v>
      </c>
      <c r="D104" s="7">
        <f>IF(C104="","",1)</f>
        <v>1</v>
      </c>
      <c r="E104" s="7" t="str">
        <f>IF(C104="","","式")</f>
        <v>式</v>
      </c>
      <c r="F104" s="8"/>
      <c r="G104" s="38">
        <v>200000</v>
      </c>
      <c r="H104" s="7"/>
      <c r="J104" s="26"/>
    </row>
    <row r="105" spans="1:10" ht="43.5" customHeight="1" x14ac:dyDescent="0.2">
      <c r="A105" s="28"/>
      <c r="B105" s="27"/>
      <c r="C105" s="14"/>
      <c r="D105" s="7"/>
      <c r="E105" s="7" t="str">
        <f>IF(C105="","","式")</f>
        <v/>
      </c>
      <c r="F105" s="8"/>
      <c r="G105" s="38"/>
      <c r="H105" s="7"/>
      <c r="J105" s="26"/>
    </row>
    <row r="106" spans="1:10" ht="43.5" customHeight="1" x14ac:dyDescent="0.2">
      <c r="A106" s="59" t="s">
        <v>76</v>
      </c>
      <c r="B106" s="60"/>
      <c r="C106" s="61"/>
      <c r="D106" s="7"/>
      <c r="E106" s="7"/>
      <c r="F106" s="8"/>
      <c r="G106" s="38">
        <f>SUM(G72:G105)</f>
        <v>30000000</v>
      </c>
      <c r="H106" s="7"/>
      <c r="J106" s="26"/>
    </row>
    <row r="107" spans="1:10" ht="43.5" customHeight="1" x14ac:dyDescent="0.2">
      <c r="B107"/>
    </row>
    <row r="108" spans="1:10" ht="9.9" customHeight="1" x14ac:dyDescent="0.2">
      <c r="B108"/>
    </row>
    <row r="109" spans="1:10" ht="43.5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9.9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9.7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ht="43.5" customHeight="1" x14ac:dyDescent="0.2">
      <c r="B162"/>
    </row>
    <row r="163" spans="2:2" ht="43.5" customHeight="1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</sheetData>
  <mergeCells count="21">
    <mergeCell ref="A2:H2"/>
    <mergeCell ref="C5:D5"/>
    <mergeCell ref="G5:H5"/>
    <mergeCell ref="C6:D6"/>
    <mergeCell ref="C7:D7"/>
    <mergeCell ref="C9:D9"/>
    <mergeCell ref="C8:D8"/>
    <mergeCell ref="G10:H10"/>
    <mergeCell ref="A11:B11"/>
    <mergeCell ref="A12:B12"/>
    <mergeCell ref="A14:H14"/>
    <mergeCell ref="A15:C15"/>
    <mergeCell ref="A28:C28"/>
    <mergeCell ref="A24:C24"/>
    <mergeCell ref="A106:C106"/>
    <mergeCell ref="A30:H30"/>
    <mergeCell ref="A48:C48"/>
    <mergeCell ref="A50:H50"/>
    <mergeCell ref="A68:C68"/>
    <mergeCell ref="A70:H70"/>
    <mergeCell ref="A88:C88"/>
  </mergeCells>
  <phoneticPr fontId="2"/>
  <pageMargins left="0.78740157480314965" right="0.59055118110236227" top="0.98425196850393704" bottom="0.27559055118110237" header="0.51181102362204722" footer="0.43307086614173229"/>
  <pageSetup paperSize="9" scale="83" orientation="portrait" horizontalDpi="4294967293" verticalDpi="300" r:id="rId1"/>
  <headerFooter alignWithMargins="0"/>
  <rowBreaks count="4" manualBreakCount="4">
    <brk id="27" max="16383" man="1"/>
    <brk id="47" max="16383" man="1"/>
    <brk id="67" max="7" man="1"/>
    <brk id="8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記入例</vt:lpstr>
      <vt:lpstr>記入例!Print_Area</vt:lpstr>
      <vt:lpstr>内訳書!Print_Area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PC010059</dc:creator>
  <cp:lastModifiedBy>幸博 池田</cp:lastModifiedBy>
  <cp:lastPrinted>2026-07-02T23:51:33Z</cp:lastPrinted>
  <dcterms:created xsi:type="dcterms:W3CDTF">2004-10-28T23:55:27Z</dcterms:created>
  <dcterms:modified xsi:type="dcterms:W3CDTF">2026-07-02T23:52:06Z</dcterms:modified>
</cp:coreProperties>
</file>